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Yen\Desktop\"/>
    </mc:Choice>
  </mc:AlternateContent>
  <xr:revisionPtr revIDLastSave="0" documentId="13_ncr:1_{9FD4FA41-5508-4873-A85F-F26B29977FCF}" xr6:coauthVersionLast="36" xr6:coauthVersionMax="47" xr10:uidLastSave="{00000000-0000-0000-0000-000000000000}"/>
  <bookViews>
    <workbookView xWindow="0" yWindow="0" windowWidth="19200" windowHeight="6930" xr2:uid="{60748884-DE00-4086-B6DF-CC57594B517A}"/>
  </bookViews>
  <sheets>
    <sheet name="RFQ for IC"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 localSheetId="0">#REF!</definedName>
    <definedName name="_">#REF!</definedName>
    <definedName name="___xlnm.Print_Titles">('[1]2084 11'!$A$1:$B$65536,'[1]2084 11'!$A$7:$IV$7)</definedName>
    <definedName name="__A65550" localSheetId="0">#REF!</definedName>
    <definedName name="__A65550">#REF!</definedName>
    <definedName name="__A66000" localSheetId="0">#REF!</definedName>
    <definedName name="__A66000">#REF!</definedName>
    <definedName name="__xlnm.Print_Area_3" localSheetId="0">#REF!</definedName>
    <definedName name="__xlnm.Print_Area_3">#REF!</definedName>
    <definedName name="__xlnm.Print_Titles">('[2]2084 11'!$A$1:$B$65536,'[2]2084 11'!$A$7:$IV$7)</definedName>
    <definedName name="__xlnm.Print_Titles_3">('[1]399 11'!$A$1:$B$65536,'[1]399 11'!$A$7:$IV$7)</definedName>
    <definedName name="__xlnm.Print_Titles_5" localSheetId="0">#REF!</definedName>
    <definedName name="__xlnm.Print_Titles_5">#REF!</definedName>
    <definedName name="_A65550" localSheetId="0">#REF!</definedName>
    <definedName name="_A65550">#REF!</definedName>
    <definedName name="_A66000" localSheetId="0">#REF!</definedName>
    <definedName name="_A66000">#REF!</definedName>
    <definedName name="a" localSheetId="0">#REF!</definedName>
    <definedName name="a">#REF!</definedName>
    <definedName name="aa" localSheetId="0">#REF!</definedName>
    <definedName name="aa">#REF!</definedName>
    <definedName name="aab" localSheetId="0">#REF!</definedName>
    <definedName name="aab">#REF!</definedName>
    <definedName name="aaj" localSheetId="0">#REF!</definedName>
    <definedName name="aaj">#REF!</definedName>
    <definedName name="ab" localSheetId="0">#REF!</definedName>
    <definedName name="ab">#REF!</definedName>
    <definedName name="abc" localSheetId="0">#REF!</definedName>
    <definedName name="abc">#REF!</definedName>
    <definedName name="ac" localSheetId="0">#REF!</definedName>
    <definedName name="ac">#REF!</definedName>
    <definedName name="accountcodes" localSheetId="0">#REF!</definedName>
    <definedName name="accountcodes">#REF!</definedName>
    <definedName name="AcctType">[3]Codes!$A$2:$A$3</definedName>
    <definedName name="ad" localSheetId="0">#REF!</definedName>
    <definedName name="ad">#REF!</definedName>
    <definedName name="Admin">'[4]Range Page'!$A$21</definedName>
    <definedName name="adminfee" localSheetId="0">'[5]Range Page'!#REF!</definedName>
    <definedName name="adminfee">'[5]Range Page'!#REF!</definedName>
    <definedName name="ae" localSheetId="0">#REF!</definedName>
    <definedName name="ae">#REF!</definedName>
    <definedName name="af" localSheetId="0">#REF!</definedName>
    <definedName name="af">#REF!</definedName>
    <definedName name="ag" localSheetId="0">#REF!</definedName>
    <definedName name="ag">#REF!</definedName>
    <definedName name="ah" localSheetId="0">#REF!</definedName>
    <definedName name="ah">#REF!</definedName>
    <definedName name="ai" localSheetId="0">#REF!</definedName>
    <definedName name="ai">#REF!</definedName>
    <definedName name="aj" localSheetId="0">#REF!</definedName>
    <definedName name="aj">#REF!</definedName>
    <definedName name="ak" localSheetId="0">#REF!</definedName>
    <definedName name="ak">#REF!</definedName>
    <definedName name="al" localSheetId="0">#REF!</definedName>
    <definedName name="al">#REF!</definedName>
    <definedName name="am" localSheetId="0">#REF!</definedName>
    <definedName name="am">#REF!</definedName>
    <definedName name="an" localSheetId="0">#REF!</definedName>
    <definedName name="an">#REF!</definedName>
    <definedName name="ao" localSheetId="0">#REF!</definedName>
    <definedName name="ao">#REF!</definedName>
    <definedName name="ap" localSheetId="0">#REF!</definedName>
    <definedName name="ap">#REF!</definedName>
    <definedName name="aq" localSheetId="0">#REF!</definedName>
    <definedName name="aq">#REF!</definedName>
    <definedName name="ar" localSheetId="0">#REF!</definedName>
    <definedName name="ar">#REF!</definedName>
    <definedName name="Area8" localSheetId="0">#REF!</definedName>
    <definedName name="Area8">#REF!</definedName>
    <definedName name="as" localSheetId="0">#REF!</definedName>
    <definedName name="as">#REF!</definedName>
    <definedName name="at" localSheetId="0">#REF!</definedName>
    <definedName name="at">#REF!</definedName>
    <definedName name="au" localSheetId="0">#REF!</definedName>
    <definedName name="au">#REF!</definedName>
    <definedName name="av" localSheetId="0">#REF!</definedName>
    <definedName name="av">#REF!</definedName>
    <definedName name="aw" localSheetId="0">#REF!</definedName>
    <definedName name="aw">#REF!</definedName>
    <definedName name="ax" localSheetId="0">#REF!</definedName>
    <definedName name="ax">#REF!</definedName>
    <definedName name="ay" localSheetId="0">#REF!</definedName>
    <definedName name="ay">#REF!</definedName>
    <definedName name="az" localSheetId="0">#REF!</definedName>
    <definedName name="az">#REF!</definedName>
    <definedName name="b" localSheetId="0">#REF!</definedName>
    <definedName name="b">#REF!</definedName>
    <definedName name="ba" localSheetId="0">#REF!</definedName>
    <definedName name="ba">#REF!</definedName>
    <definedName name="BillingSchedule" localSheetId="0">#REF!</definedName>
    <definedName name="BillingSchedule">#REF!</definedName>
    <definedName name="bz" localSheetId="0">#REF!</definedName>
    <definedName name="bz">#REF!</definedName>
    <definedName name="cc" localSheetId="0">#REF!</definedName>
    <definedName name="cc">#REF!</definedName>
    <definedName name="cd" localSheetId="0">#REF!</definedName>
    <definedName name="cd">#REF!</definedName>
    <definedName name="charlie" localSheetId="0">#REF!</definedName>
    <definedName name="charlie">#REF!</definedName>
    <definedName name="Checkbox" localSheetId="0">#REF!</definedName>
    <definedName name="Checkbox">#REF!</definedName>
    <definedName name="Commodity_Type">[6]!tcommoditytype[Commodity Type]</definedName>
    <definedName name="con" localSheetId="0">#REF!</definedName>
    <definedName name="con">#REF!</definedName>
    <definedName name="constr" localSheetId="0">#REF!</definedName>
    <definedName name="constr">#REF!</definedName>
    <definedName name="Construction_Cost_per_Package" localSheetId="0">#REF!</definedName>
    <definedName name="Construction_Cost_per_Package">#REF!</definedName>
    <definedName name="Construction_Cost_per_Unit" localSheetId="0">#REF!</definedName>
    <definedName name="Construction_Cost_per_Unit">#REF!</definedName>
    <definedName name="Construction_Item_Description" localSheetId="0">#REF!</definedName>
    <definedName name="Construction_Item_Description">#REF!</definedName>
    <definedName name="Construction_Units_per_Package" localSheetId="0">#REF!</definedName>
    <definedName name="Construction_Units_per_Package">#REF!</definedName>
    <definedName name="Contact_Phone">[7]!Delivery_Location[[#All],[Contact Phone]]</definedName>
    <definedName name="CostCenter">[3]Codes!$J$2:$J$15</definedName>
    <definedName name="cz" localSheetId="0">#REF!</definedName>
    <definedName name="cz">#REF!</definedName>
    <definedName name="d" localSheetId="0">#REF!</definedName>
    <definedName name="d">#REF!</definedName>
    <definedName name="Da">'[8]Staff Costs'!$E$83</definedName>
    <definedName name="dangerpay" localSheetId="0">'[5]Range Page'!#REF!</definedName>
    <definedName name="dangerpay">'[5]Range Page'!#REF!</definedName>
    <definedName name="ddd" localSheetId="0">#REF!</definedName>
    <definedName name="ddd">#REF!</definedName>
    <definedName name="dddddddd" localSheetId="0">#REF!</definedName>
    <definedName name="dddddddd">#REF!</definedName>
    <definedName name="Delivery_Address">[7]!Delivery_Location[[#All],[Delivery Address]]</definedName>
    <definedName name="DeliveryLocation">[9]Setup!$B$35:$B$38</definedName>
    <definedName name="Dm" localSheetId="0">#REF!</definedName>
    <definedName name="Dm">#REF!</definedName>
    <definedName name="DollarLC" localSheetId="0">'[5]Range Page'!#REF!</definedName>
    <definedName name="DollarLC">'[5]Range Page'!#REF!</definedName>
    <definedName name="Driver_Name">[10]!tvehiclerental[Driver Name]</definedName>
    <definedName name="Dt">'[8]Staff Costs'!$E$84</definedName>
    <definedName name="dxzfdfdh" localSheetId="0">#REF!</definedName>
    <definedName name="dxzfdfdh">#REF!</definedName>
    <definedName name="e" localSheetId="0">#REF!</definedName>
    <definedName name="e">#REF!</definedName>
    <definedName name="eduallowance.expat1" localSheetId="0">'[5]Range Page'!#REF!</definedName>
    <definedName name="eduallowance.expat1">'[5]Range Page'!#REF!</definedName>
    <definedName name="eduallowance.expat2" localSheetId="0">'[5]Range Page'!#REF!</definedName>
    <definedName name="eduallowance.expat2">'[5]Range Page'!#REF!</definedName>
    <definedName name="eduallowance.expat3" localSheetId="0">'[5]Range Page'!#REF!</definedName>
    <definedName name="eduallowance.expat3">'[5]Range Page'!#REF!</definedName>
    <definedName name="eduallowance.expat4" localSheetId="0">'[5]Range Page'!#REF!</definedName>
    <definedName name="eduallowance.expat4">'[5]Range Page'!#REF!</definedName>
    <definedName name="ef" localSheetId="0">#REF!</definedName>
    <definedName name="ef">#REF!</definedName>
    <definedName name="EmployeeID">[3]Codes!$L$2:$L$26</definedName>
    <definedName name="Excel_BuiltIn_Print_Area_1" localSheetId="0">#REF!</definedName>
    <definedName name="Excel_BuiltIn_Print_Area_1">#REF!</definedName>
    <definedName name="Excel_BuiltIn_Print_Area_10" localSheetId="0">#REF!</definedName>
    <definedName name="Excel_BuiltIn_Print_Area_10">#REF!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f" localSheetId="0">#REF!</definedName>
    <definedName name="f">#REF!</definedName>
    <definedName name="fe" localSheetId="0">#REF!</definedName>
    <definedName name="fe">#REF!</definedName>
    <definedName name="Food_Cost_per_Package" localSheetId="0">#REF!</definedName>
    <definedName name="Food_Cost_per_Package">#REF!</definedName>
    <definedName name="Food_Cost_per_Unit" localSheetId="0">#REF!</definedName>
    <definedName name="Food_Cost_per_Unit">#REF!</definedName>
    <definedName name="Food_Item_Description" localSheetId="0">#REF!</definedName>
    <definedName name="Food_Item_Description">#REF!</definedName>
    <definedName name="ForeignTransferAllowance" localSheetId="0">'[5]Range Page'!#REF!</definedName>
    <definedName name="ForeignTransferAllowance">'[5]Range Page'!#REF!</definedName>
    <definedName name="FSL" localSheetId="0">#REF!</definedName>
    <definedName name="FSL">#REF!</definedName>
    <definedName name="FSLl" localSheetId="0">#REF!</definedName>
    <definedName name="FSLl">#REF!</definedName>
    <definedName name="funding" localSheetId="0">#REF!</definedName>
    <definedName name="funding">#REF!</definedName>
    <definedName name="fundings" localSheetId="0">#REF!</definedName>
    <definedName name="fundings">#REF!</definedName>
    <definedName name="FundNo.">[3]Codes!$E$2:$E$29</definedName>
    <definedName name="GandA" localSheetId="0">'[5]Range Page'!#REF!</definedName>
    <definedName name="GandA">'[5]Range Page'!#REF!</definedName>
    <definedName name="GLCode">[3]Codes!$C$2:$C$194</definedName>
    <definedName name="h" localSheetId="0">#REF!</definedName>
    <definedName name="h">#REF!</definedName>
    <definedName name="House" localSheetId="0">#REF!</definedName>
    <definedName name="House">#REF!</definedName>
    <definedName name="House_Cost_per_Package" localSheetId="0">#REF!</definedName>
    <definedName name="House_Cost_per_Package">#REF!</definedName>
    <definedName name="House_Item_Description" localSheetId="0">#REF!</definedName>
    <definedName name="House_Item_Description">#REF!</definedName>
    <definedName name="House_Units_per_Package" localSheetId="0">#REF!</definedName>
    <definedName name="House_Units_per_Package">#REF!</definedName>
    <definedName name="hz" localSheetId="0">#REF!</definedName>
    <definedName name="hz">#REF!</definedName>
    <definedName name="i" localSheetId="0">#REF!</definedName>
    <definedName name="i">#REF!</definedName>
    <definedName name="intlfringe" localSheetId="0">'[5]Range Page'!#REF!</definedName>
    <definedName name="intlfringe">'[5]Range Page'!#REF!</definedName>
    <definedName name="ITSupport" localSheetId="0">'[5]Range Page'!#REF!</definedName>
    <definedName name="ITSupport">'[5]Range Page'!#REF!</definedName>
    <definedName name="iz" localSheetId="0">#REF!</definedName>
    <definedName name="iz">#REF!</definedName>
    <definedName name="j" localSheetId="0">#REF!</definedName>
    <definedName name="j">#REF!</definedName>
    <definedName name="jz" localSheetId="0">#REF!</definedName>
    <definedName name="jz">#REF!</definedName>
    <definedName name="k" localSheetId="0">#REF!</definedName>
    <definedName name="k">#REF!</definedName>
    <definedName name="kz" localSheetId="0">#REF!</definedName>
    <definedName name="kz">#REF!</definedName>
    <definedName name="l" localSheetId="0">#REF!</definedName>
    <definedName name="l">#REF!</definedName>
    <definedName name="lc" localSheetId="0">#REF!</definedName>
    <definedName name="lc">#REF!</definedName>
    <definedName name="listProgramName">[11]Programs!$A$3:$A$19</definedName>
    <definedName name="listPrograms">[12]Sheet1!$B$2:$K$2</definedName>
    <definedName name="listVehicles">[12]Sheet1!$A$3:$A$75</definedName>
    <definedName name="Livestock" localSheetId="0">#REF!</definedName>
    <definedName name="Livestock">#REF!</definedName>
    <definedName name="LocalCurrency" localSheetId="0">'[5]Range Page'!#REF!</definedName>
    <definedName name="LocalCurrency">'[5]Range Page'!#REF!</definedName>
    <definedName name="localfringe" localSheetId="0">'[5]Range Page'!#REF!</definedName>
    <definedName name="localfringe">'[5]Range Page'!#REF!</definedName>
    <definedName name="localinflation_yr2">'[5]Range Page'!$A$9</definedName>
    <definedName name="localinflation_yr3">'[5]Range Page'!$A$10</definedName>
    <definedName name="localinflation_yr4">'[5]Range Page'!$A$11</definedName>
    <definedName name="localinflation_yr5">'[5]Range Page'!$A$12</definedName>
    <definedName name="localperdiem" localSheetId="0">'[5]Range Page'!#REF!</definedName>
    <definedName name="localperdiem">'[5]Range Page'!#REF!</definedName>
    <definedName name="m" localSheetId="0">#REF!</definedName>
    <definedName name="m">#REF!</definedName>
    <definedName name="match_requirement" localSheetId="0">'[5]Range Page'!#REF!</definedName>
    <definedName name="match_requirement">'[5]Range Page'!#REF!</definedName>
    <definedName name="MB" localSheetId="0">#REF!</definedName>
    <definedName name="MB">#REF!</definedName>
    <definedName name="Medevac.expat1" localSheetId="0">'[5]Range Page'!#REF!</definedName>
    <definedName name="Medevac.expat1">'[5]Range Page'!#REF!</definedName>
    <definedName name="Medevac.expat2" localSheetId="0">'[5]Range Page'!#REF!</definedName>
    <definedName name="Medevac.expat2">'[5]Range Page'!#REF!</definedName>
    <definedName name="Medevac.expat3" localSheetId="0">'[5]Range Page'!#REF!</definedName>
    <definedName name="Medevac.expat3">'[5]Range Page'!#REF!</definedName>
    <definedName name="Medevac.STTA.day" localSheetId="0">'[5]Range Page'!#REF!</definedName>
    <definedName name="Medevac.STTA.day">'[5]Range Page'!#REF!</definedName>
    <definedName name="Medevac.STTA.month" localSheetId="0">'[5]Range Page'!#REF!</definedName>
    <definedName name="Medevac.STTA.month">'[5]Range Page'!#REF!</definedName>
    <definedName name="MinFnctCode">[3]Codes!$H$2:$H$30</definedName>
    <definedName name="MOa" localSheetId="0">#REF!</definedName>
    <definedName name="MOa">#REF!</definedName>
    <definedName name="MOm" localSheetId="0">#REF!</definedName>
    <definedName name="MOm">#REF!</definedName>
    <definedName name="Month" localSheetId="0">#REF!</definedName>
    <definedName name="Month">#REF!</definedName>
    <definedName name="MOt">'[8]Staff Costs'!$E$40</definedName>
    <definedName name="mz" localSheetId="0">#REF!</definedName>
    <definedName name="mz">#REF!</definedName>
    <definedName name="n" localSheetId="0">#REF!</definedName>
    <definedName name="n">#REF!</definedName>
    <definedName name="NewOH" localSheetId="0">'[5]Range Page'!#REF!</definedName>
    <definedName name="NewOH">'[5]Range Page'!#REF!</definedName>
    <definedName name="nSpeedkeys">[13]!tSpeedkeys[Speedkeys]</definedName>
    <definedName name="o" localSheetId="0">#REF!</definedName>
    <definedName name="o">#REF!</definedName>
    <definedName name="Object_Code">[6]!tobjectcode[Object Code]</definedName>
    <definedName name="Office_Location">[7]!Delivery_Location[[#All],[Office Location]]</definedName>
    <definedName name="OH">'[4]Country Budget x 6'!$E$503</definedName>
    <definedName name="OH_Rate" localSheetId="0">'[5]Detailed Budget'!#REF!</definedName>
    <definedName name="OH_Rate">'[5]Detailed Budget'!#REF!</definedName>
    <definedName name="OldOH" localSheetId="0">'[5]Range Page'!#REF!</definedName>
    <definedName name="OldOH">'[5]Range Page'!#REF!</definedName>
    <definedName name="orderstatus">[6]!torderstatus[Order Status]</definedName>
    <definedName name="Organisation" localSheetId="0">#REF!</definedName>
    <definedName name="Organisation">#REF!</definedName>
    <definedName name="Over_Head">'[4]Range Page'!$A$19</definedName>
    <definedName name="overhead" localSheetId="0">'[5]Range Page'!#REF!</definedName>
    <definedName name="overhead">'[5]Range Page'!#REF!</definedName>
    <definedName name="p" localSheetId="0">#REF!</definedName>
    <definedName name="p">#REF!</definedName>
    <definedName name="pend">'[10]Monthly Report'!$B$2</definedName>
    <definedName name="Percentage" localSheetId="0">#REF!</definedName>
    <definedName name="Percentage">#REF!</definedName>
    <definedName name="perdiem" localSheetId="0">'[5]Range Page'!#REF!</definedName>
    <definedName name="perdiem">'[5]Range Page'!#REF!</definedName>
    <definedName name="postallowance" localSheetId="0">'[5]Range Page'!#REF!</definedName>
    <definedName name="postallowance">'[5]Range Page'!#REF!</definedName>
    <definedName name="postallowance.expat2" localSheetId="0">'[5]Range Page'!#REF!</definedName>
    <definedName name="postallowance.expat2">'[5]Range Page'!#REF!</definedName>
    <definedName name="postallowance.expat3" localSheetId="0">'[5]Range Page'!#REF!</definedName>
    <definedName name="postallowance.expat3">'[5]Range Page'!#REF!</definedName>
    <definedName name="postallowance.expat4" localSheetId="0">'[5]Range Page'!#REF!</definedName>
    <definedName name="postallowance.expat4">'[5]Range Page'!#REF!</definedName>
    <definedName name="postdifferential" localSheetId="0">'[5]Range Page'!#REF!</definedName>
    <definedName name="postdifferential">'[5]Range Page'!#REF!</definedName>
    <definedName name="Procure">'[4]Range Page'!$A$20</definedName>
    <definedName name="ProcurementEmail">[7]!Procurement_Staff[[#All],[Purchaser Email]]</definedName>
    <definedName name="procurementfee" localSheetId="0">'[5]Range Page'!#REF!</definedName>
    <definedName name="procurementfee">'[5]Range Page'!#REF!</definedName>
    <definedName name="ProcurementPhone">[7]!Procurement_Staff[[#All],[Purchaser Phone]]</definedName>
    <definedName name="Procurementstaff">[7]!Procurement_Staff[[#All],[Purchaser Name]]</definedName>
    <definedName name="Project_Code">[6]!tprojectcode[Project Code]</definedName>
    <definedName name="Project_Description">[7]!FUNDS[[#All],[Project Description]]</definedName>
    <definedName name="Project_Title">[6]!tprojecttitle[Project Title]</definedName>
    <definedName name="PSA" localSheetId="0">'[5]Range Page'!#REF!</definedName>
    <definedName name="PSA">'[5]Range Page'!#REF!</definedName>
    <definedName name="pstart">'[10]Monthly Report'!$B$1</definedName>
    <definedName name="Purchaser_Email">[7]!Procurement_Staff[[#All],[Purchaser Email]]</definedName>
    <definedName name="Purchaser_Name">[7]!Procurement_Staff[[#All],[Purchaser Name]]</definedName>
    <definedName name="Purchaser_Phone">[7]!Procurement_Staff[[#All],[Purchaser Phone]]</definedName>
    <definedName name="pz" localSheetId="0">#REF!</definedName>
    <definedName name="pz">#REF!</definedName>
    <definedName name="q" localSheetId="0">#REF!</definedName>
    <definedName name="q">#REF!</definedName>
    <definedName name="qrptStdDetail_Out" localSheetId="0">#REF!</definedName>
    <definedName name="qrptStdDetail_Out">#REF!</definedName>
    <definedName name="qz" localSheetId="0">#REF!</definedName>
    <definedName name="qz">#REF!</definedName>
    <definedName name="Rental_Types">[10]!trentaltype[Rental Types]</definedName>
    <definedName name="s" localSheetId="0">#REF!</definedName>
    <definedName name="s">#REF!</definedName>
    <definedName name="Sector" localSheetId="0">#REF!</definedName>
    <definedName name="Sector">#REF!</definedName>
    <definedName name="Select_List" localSheetId="0">#REF!</definedName>
    <definedName name="Select_List">#REF!</definedName>
    <definedName name="Short_Description">[7]!FUNDS[[#All],[Short Description]]</definedName>
    <definedName name="SOa" localSheetId="0">#REF!</definedName>
    <definedName name="SOa">#REF!</definedName>
    <definedName name="SOm" localSheetId="0">#REF!</definedName>
    <definedName name="SOm">#REF!</definedName>
    <definedName name="SOt">'[8]Staff Costs'!$K$40</definedName>
    <definedName name="Speedkey">[7]!FUNDS[[#All],[Speedkey]]</definedName>
    <definedName name="Speedkeys">[10]!tvehiclereport[Speedkeys]</definedName>
    <definedName name="Staff_Email">[7]!Staff_List[[#All],[Staff Email]]</definedName>
    <definedName name="Staff_Name">[7]!Staff_List[[#All],[Staff Name]]</definedName>
    <definedName name="Staff_Phone">[7]!Staff_List[[#All],[Staff Phone]]</definedName>
    <definedName name="sz" localSheetId="0">#REF!</definedName>
    <definedName name="sz">#REF!</definedName>
    <definedName name="t" localSheetId="0">#REF!</definedName>
    <definedName name="t">#REF!</definedName>
    <definedName name="Ta">'[8]Staff Costs'!$E$61</definedName>
    <definedName name="Test" localSheetId="0">#REF!</definedName>
    <definedName name="Test">#REF!</definedName>
    <definedName name="Tm" localSheetId="0">#REF!</definedName>
    <definedName name="Tm">#REF!</definedName>
    <definedName name="Tt">'[8]Staff Costs'!$E$62</definedName>
    <definedName name="tz" localSheetId="0">#REF!</definedName>
    <definedName name="tz">#REF!</definedName>
    <definedName name="u" localSheetId="0">#REF!</definedName>
    <definedName name="u">#REF!</definedName>
    <definedName name="Unit_of_Measure">[6]!tuom[Unit of Measure]</definedName>
    <definedName name="Updated" localSheetId="0">#REF!</definedName>
    <definedName name="Updated">#REF!</definedName>
    <definedName name="US" localSheetId="0">#REF!</definedName>
    <definedName name="US">#REF!</definedName>
    <definedName name="USD" localSheetId="0">#REF!</definedName>
    <definedName name="USD">#REF!</definedName>
    <definedName name="usinflation_yr2">'[5]Range Page'!$A$4</definedName>
    <definedName name="usinflation_yr3">'[5]Range Page'!$A$5</definedName>
    <definedName name="usinflation_yr4">'[5]Range Page'!$A$6</definedName>
    <definedName name="usinflation_yr5">'[5]Range Page'!$A$7</definedName>
    <definedName name="uz" localSheetId="0">#REF!</definedName>
    <definedName name="uz">#REF!</definedName>
    <definedName name="v" localSheetId="0">#REF!</definedName>
    <definedName name="v">#REF!</definedName>
    <definedName name="Vehicle" localSheetId="0">#REF!</definedName>
    <definedName name="Vehicle">#REF!</definedName>
    <definedName name="Vehicle_Plate">[10]!tvehiclerental[Vehicle Plate]</definedName>
    <definedName name="vehicle1" localSheetId="0">#REF!</definedName>
    <definedName name="vehicle1">#REF!</definedName>
    <definedName name="Vendor">[6]!tvendor[Vendor]</definedName>
    <definedName name="vz" localSheetId="0">#REF!</definedName>
    <definedName name="vz">#REF!</definedName>
    <definedName name="w" localSheetId="0">#REF!</definedName>
    <definedName name="w">#REF!</definedName>
    <definedName name="Wa">'[8]Staff Costs'!$K$61</definedName>
    <definedName name="we" localSheetId="0">#REF!</definedName>
    <definedName name="we">#REF!</definedName>
    <definedName name="wez" localSheetId="0">#REF!</definedName>
    <definedName name="wez">#REF!</definedName>
    <definedName name="Wm" localSheetId="0">#REF!</definedName>
    <definedName name="Wm">#REF!</definedName>
    <definedName name="workerscomp.expat" localSheetId="0">'[5]Range Page'!#REF!</definedName>
    <definedName name="workerscomp.expat">'[5]Range Page'!#REF!</definedName>
    <definedName name="workerscomp.STTA" localSheetId="0">'[5]Range Page'!#REF!</definedName>
    <definedName name="workerscomp.STTA">'[5]Range Page'!#REF!</definedName>
    <definedName name="Wt">'[8]Staff Costs'!$K$62</definedName>
    <definedName name="wz" localSheetId="0">#REF!</definedName>
    <definedName name="wz">#REF!</definedName>
    <definedName name="x" localSheetId="0">#REF!</definedName>
    <definedName name="x">#REF!</definedName>
    <definedName name="xxz" localSheetId="0">#REF!</definedName>
    <definedName name="xxz">#REF!</definedName>
    <definedName name="y" localSheetId="0">#REF!</definedName>
    <definedName name="y">#REF!</definedName>
    <definedName name="Year" localSheetId="0">#REF!</definedName>
    <definedName name="Year">#REF!</definedName>
    <definedName name="yend">'[10]Yearly Report'!$B$2</definedName>
    <definedName name="ystart">'[10]Yearly Report'!$B$1</definedName>
    <definedName name="yyz" localSheetId="0">#REF!</definedName>
    <definedName name="yyz">#REF!</definedName>
    <definedName name="z" localSheetId="0">#REF!</definedName>
    <definedName name="z">#REF!</definedName>
    <definedName name="zz" localSheetId="0">#REF!</definedName>
    <definedName name="zz">#REF!</definedName>
    <definedName name="zzz" localSheetId="0">#REF!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 l="1"/>
  <c r="J12" i="2" s="1"/>
  <c r="B16" i="2"/>
  <c r="I13" i="2" l="1"/>
  <c r="J13" i="2" s="1"/>
  <c r="I14" i="2"/>
  <c r="J14" i="2" s="1"/>
  <c r="I15" i="2"/>
  <c r="J15" i="2" s="1"/>
  <c r="I16" i="2"/>
  <c r="J16" i="2" s="1"/>
  <c r="I37" i="2" l="1"/>
  <c r="C51" i="2" l="1"/>
  <c r="C50" i="2"/>
  <c r="C41"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D8" i="2"/>
  <c r="D7" i="2"/>
  <c r="C7" i="2"/>
  <c r="K6" i="2"/>
  <c r="D6" i="2"/>
  <c r="C6" i="2"/>
  <c r="D5" i="2"/>
  <c r="A3" i="2"/>
  <c r="J37" i="2" l="1"/>
</calcChain>
</file>

<file path=xl/sharedStrings.xml><?xml version="1.0" encoding="utf-8"?>
<sst xmlns="http://schemas.openxmlformats.org/spreadsheetml/2006/main" count="54" uniqueCount="50">
  <si>
    <t>REQUEST FOR QUOTATION (YÊU CẦU BÁO GIÁ)</t>
  </si>
  <si>
    <t>This section for Samaritan's Purse use ONLY - Phần dành riêng cho Người mua hàng</t>
  </si>
  <si>
    <t>Company Name (Buyer):
Thông tin Người mua hàng:</t>
  </si>
  <si>
    <t>Purchase Request #:
Số tham chiếu:</t>
  </si>
  <si>
    <t>Address:
Địa chỉ</t>
  </si>
  <si>
    <t>Date RFQ Submitted:
Ngày phát hành yêu cầu:</t>
  </si>
  <si>
    <t>Mailing Address:
Email:</t>
  </si>
  <si>
    <t>Service:
Dịch vụ:</t>
  </si>
  <si>
    <t>Tax code:
Mã số thuế:</t>
  </si>
  <si>
    <t>Project area:
Vùng thực hiện dự án:</t>
  </si>
  <si>
    <t>Item Description
Mô tả chi tiết sản phẩm / dịch vụ</t>
  </si>
  <si>
    <t>UoM
Đơn vị tính</t>
  </si>
  <si>
    <t>Comments
Ghi chú</t>
  </si>
  <si>
    <t>TOTALS (VND):</t>
  </si>
  <si>
    <t>SUPPLIER INFORMATION - THÔNG TIN NHÀ CUNG CẤP</t>
  </si>
  <si>
    <t>Service Provider (Full name):
Họ tên đầy đủ:</t>
  </si>
  <si>
    <t>Date of birth:
Ngày tháng năm sinh:</t>
  </si>
  <si>
    <t>Phone number:
Số điện thoại liên hệ:</t>
  </si>
  <si>
    <t>Permanent address:
Địa chỉ thường trú:</t>
  </si>
  <si>
    <t>CIN:
Số căn cước công dân:</t>
  </si>
  <si>
    <t>Date of issue + Place of issue:
Ngày cấp + Nơi cấp:</t>
  </si>
  <si>
    <t>Bank Acc. Information: 
Tài khoản NH (Tên/Số TK/Chi nhánh)</t>
  </si>
  <si>
    <t>Service  Start Date:
Ngày bắt đầu thực hiện dịch vụ:</t>
  </si>
  <si>
    <t>Are you okay with Quote Validity of 30 days?
Quý vị có đồng ý với thời hạn báo giá 30 ngày?:</t>
  </si>
  <si>
    <t>Can you provide your certificates/diplomas?
Quý vị có thể cung cấp các  chỉ/bằng cấp của mình không?</t>
  </si>
  <si>
    <t>What is your experience in this area?
Kinh nghiệm của Quý vị trong lĩnh vực này là gì?</t>
  </si>
  <si>
    <t>How many years have you been in this area?
Quý vị hoạt động trong lãnh vực này được bao nhiêu năm rồi?</t>
  </si>
  <si>
    <t>What are your strengths? (Areas you do well)
Quý vị có điểm mạnh gì? (Lĩnh vực làm tốt)</t>
  </si>
  <si>
    <r>
      <rPr>
        <sz val="11"/>
        <color rgb="FFFF0000"/>
        <rFont val="Calibri"/>
        <family val="2"/>
        <scheme val="minor"/>
      </rPr>
      <t>What are your areas of improvement?</t>
    </r>
    <r>
      <rPr>
        <sz val="11"/>
        <color theme="1"/>
        <rFont val="Calibri"/>
        <family val="2"/>
        <scheme val="minor"/>
      </rPr>
      <t xml:space="preserve">
Quý vị có điểm gì cần cải thiện?</t>
    </r>
  </si>
  <si>
    <t>How much is the cost of meal and accommodation you require?
Chi phí cho việc ăn uống và ngủ nghỉ mà Quý vị yêu cầu là bao nhiêu?</t>
  </si>
  <si>
    <t>Do you provide after sales support and how?
Quý vị có hỗ trợ sau khi cung cấp dịch vụ không và như thế nào?</t>
  </si>
  <si>
    <t>Do you have any other requirements for service provision?
Quý vị có những yêu cầu nào khác cho việc cung cấp dịch vụ không?</t>
  </si>
  <si>
    <t>Besides the services we need, do you provide any other services?
Ngoài những dịch vụ mà chúng tôi cần, Quý vị còn cung cấp những dịch vụ nào khác không?</t>
  </si>
  <si>
    <t>Service Provider Signature:
Chữ ký Nhà cung cấp:</t>
  </si>
  <si>
    <t>IC</t>
  </si>
  <si>
    <t>Điều khoản về sự đồng ý dữ liệu cá nhân: 
Bằng việc cung cấp dữ liệu cá nhân của Quý vị và người liên quan (nếu có) tại báo giá này, Quý vị xác nhận Chủ thể dữ liệu đã đồng ý cho Tổ chức thu thập, lưu trữ và sử dụng dữ liệu cá nhân cơ bản cho các mục đích:
- Đánh giá, lựa chọn nhà cung cấp dịch vụ,
- Thiết lập và thực hiện hợp đồng dịch vụ, 
- Thực hiện các nghĩa vụ kế toán – tài chính có liên quan.
Personal Data Consent Clause:
By giving us your personal data and the personal data of any related persons (if any) in this quotation, you confirm that the Data subjects agree that the Organization may collect, store, and use their basic personal data for the following purposes:
- Reviewing and selecting service providers;
- Setting up and carrying out service contracts;
- Fulfilling related accounting and financial requirements.</t>
  </si>
  <si>
    <t>Est.Qty
Số lượng dự tính</t>
  </si>
  <si>
    <t>Date: 3/2026
Ngày, tháng, năm</t>
  </si>
  <si>
    <t>Đơn giá sau khấu trừ thuế TNCN (10%) / Net rate (10% PIT)</t>
  </si>
  <si>
    <t>Tổng giá sau khấu trừ thuế TNCN / Total net amount</t>
  </si>
  <si>
    <t>2026 - 32</t>
  </si>
  <si>
    <t>Địa bàn dự án của Samaritan's Purse tại Lào Cai</t>
  </si>
  <si>
    <t>•	Tư vấn, thiết kế bản vẽ và các tiêu chuẩn kỹ thuật cho việc xây dựng, sửa chữa nhà tắm, nhà vệ sinh, giếng khoan, hệ thống bể chứa nước và dẫn nước./ Consult, design drawings, and technical standards for bathroom, latrines construction, borehole well, water storage and water pipeline system.
•	Tư vấn, đánh giá chất lượng các nhà thầu./ Consult and evaluate the quality of contractors.
•	Kiểm tra, giám sát và đánh giá chất lượng công trình trong từng giai đoạn và từng hạng mục công trình./ Inspect, monitor, and evaluate construction quality according to each phase and project item.
•	Lập bảng thống kê chi tiết về khối lượng công trình đang được thực hiện, chịu trách nhiệm báo lại với bên B về khối lượng chi tiết đó./ Make detailed statistics on the volume of works being performed, and be responsible for reporting back to the Party B about that detailed volume.</t>
  </si>
  <si>
    <t>Day</t>
  </si>
  <si>
    <t>•	Giám sát quá trình làm việc của đội ngũ thi công một cách chặt chẽ dựa theo những tiêu chuẩn về quản lý chất lượng đã qua thẩm định. Đưa ra những phương án để xử lý kịp thời mỗi khi có vấn đề nào đó phát sinh trong quá trình thực hiện, mục đích chính của nhiệm vụ này chính là đảm bảo về mặt chất lượng cho công trình, tiến độ hoạt động./ Closely monitor the working process of the construction team based on the approved quality management standards. Propose solutions to promptly handle any problems that arise during the implementation process, the main purpose of this task is to ensure the quality of the construction, the progress of the operation. 
•	Trực tiếp giám sát việc thực hiện các quy định về quản lý an toàn trong thi công xây dựng công trình tại hiện trường thi công theo kế hoạch của Bên B./ Directly monitor the implementation of regulations on safety management at the construction site according to Party B's plan.
•	Kiểm tra và chấp thuận vật liệu, cấu kiện, sản phẩm xây dựng, thiết bị lắp đặt vào công trình./ Inspect and approve materials, components, construction products, and equipment installed in the construction.
•	Trình phương án tổ chức nghiệm thu công trình, kiểm tra kỹ càng chất lượng, phạm vi, tiến độ  của các hạng mục xây dựng trước khi gửi các yêu cầu nghiệm thu cho Bên B và các đơn vị thực hiện nhiệm vụ giám sát, tư vấn./Submit plans for acceptance of the works, carefully inspect the quality, scope and progress of the construction items before sending the acceptance requests to Party B and the supervision and consulting agencies.
•	Gửi báo cáo các dịch vụ đã hoàn thành sau mỗi chuyến công tác cho Quản lý Chương trình./ Submit periodical service reports to the Program Manager after each trip</t>
  </si>
  <si>
    <t>Kiểm tra và đánh giá chất lượng công trình trong thời gian bảo hành đối với công trình vệ sinh trường học tại Lai Châu do Samaritan's Purse đã thực hiện/ Inspect and assess the quality of constructions during the warranty period for school sanitation facilities in Lai Chau implemented by Samaritan’s Purse.</t>
  </si>
  <si>
    <t>Di chuyển từ Hà Nội tới địa bàn dự án tại Lai Châu và ngược lại./ Travel from Hanoi to the project sites in Lai Chau and turning back.</t>
  </si>
  <si>
    <r>
      <t xml:space="preserve">ITEM INFORMATION - THÔNG TIN SẢN PHẨM / DỊCH VỤ
</t>
    </r>
    <r>
      <rPr>
        <b/>
        <i/>
        <sz val="11"/>
        <color rgb="FFFF0000"/>
        <rFont val="Calibri"/>
        <family val="2"/>
        <scheme val="minor"/>
      </rPr>
      <t>(Vui lòng điền mức phí mong muốn vào mục “Đơn giá”)</t>
    </r>
  </si>
  <si>
    <t>Unit Price
Đơn giá</t>
  </si>
  <si>
    <t xml:space="preserve">Can you provide references for past projects?
Quý vị có thể cung cấp tài liệu tham chiếu (hoặc số điện thoại người tham chiếu) về các dự án trước đây đã từng thực hiện không?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</si>
</sst>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yy;@"/>
    <numFmt numFmtId="165" formatCode="_(* #,##0_);_(* \(#,##0\);_(* &quot;-&quot;??_);_(@_)"/>
    <numFmt numFmtId="166" formatCode="&quot;$&quot;#,##0.00"/>
    <numFmt numFmtId="167" formatCode="[&lt;=9999999]###\-####;\(###\)\ ###\-####"/>
  </numFmts>
  <fonts count="1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1"/>
      <name val="Calibri"/>
      <family val="2"/>
      <scheme val="minor"/>
    </font>
    <font>
      <sz val="12"/>
      <name val="Calibri"/>
      <family val="2"/>
      <scheme val="minor"/>
    </font>
    <font>
      <b/>
      <sz val="11"/>
      <name val="Calibri"/>
      <family val="2"/>
      <scheme val="minor"/>
    </font>
    <font>
      <sz val="11"/>
      <color theme="1"/>
      <name val="Arial Narrow"/>
      <family val="2"/>
    </font>
    <font>
      <sz val="10"/>
      <color theme="1"/>
      <name val="Arial Narrow"/>
      <family val="2"/>
    </font>
    <font>
      <sz val="9"/>
      <color theme="1"/>
      <name val="Arial Narrow"/>
      <family val="2"/>
    </font>
    <font>
      <sz val="8"/>
      <color theme="1"/>
      <name val="Calibri"/>
      <family val="2"/>
      <scheme val="minor"/>
    </font>
    <font>
      <u/>
      <sz val="11"/>
      <color theme="10"/>
      <name val="Calibri"/>
      <family val="2"/>
      <scheme val="minor"/>
    </font>
    <font>
      <sz val="11"/>
      <color theme="1"/>
      <name val="Calibri"/>
      <scheme val="minor"/>
    </font>
    <font>
      <sz val="11"/>
      <name val="Calibri"/>
    </font>
    <font>
      <b/>
      <sz val="11"/>
      <color theme="1"/>
      <name val="Calibri"/>
    </font>
    <font>
      <b/>
      <i/>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s>
  <cellStyleXfs count="4">
    <xf numFmtId="0" fontId="0" fillId="0" borderId="0"/>
    <xf numFmtId="43" fontId="1" fillId="0" borderId="0" applyFont="0" applyFill="0" applyBorder="0" applyAlignment="0" applyProtection="0"/>
    <xf numFmtId="0" fontId="14" fillId="0" borderId="0" applyNumberFormat="0" applyFill="0" applyBorder="0" applyAlignment="0" applyProtection="0"/>
    <xf numFmtId="0" fontId="15" fillId="0" borderId="0"/>
  </cellStyleXfs>
  <cellXfs count="117">
    <xf numFmtId="0" fontId="0" fillId="0" borderId="0" xfId="0"/>
    <xf numFmtId="0" fontId="0" fillId="0" borderId="31" xfId="0" applyBorder="1" applyAlignment="1">
      <alignment horizontal="center" vertical="center" wrapText="1"/>
    </xf>
    <xf numFmtId="0" fontId="0" fillId="0" borderId="28" xfId="0" applyBorder="1" applyAlignment="1">
      <alignment horizontal="center" vertical="center" wrapText="1"/>
    </xf>
    <xf numFmtId="49" fontId="0" fillId="0" borderId="28" xfId="0" applyNumberFormat="1" applyBorder="1" applyAlignment="1">
      <alignment horizontal="center" vertical="center" wrapText="1"/>
    </xf>
    <xf numFmtId="165" fontId="0" fillId="0" borderId="32" xfId="1" applyNumberFormat="1" applyFont="1" applyFill="1" applyBorder="1" applyAlignment="1" applyProtection="1">
      <alignment horizontal="center" vertical="center" wrapText="1"/>
      <protection locked="0"/>
    </xf>
    <xf numFmtId="165" fontId="0" fillId="0" borderId="30" xfId="1" applyNumberFormat="1" applyFont="1" applyFill="1" applyBorder="1" applyAlignment="1" applyProtection="1">
      <alignment horizontal="center" vertical="center" wrapText="1"/>
    </xf>
    <xf numFmtId="166" fontId="0" fillId="0" borderId="32" xfId="0" applyNumberFormat="1" applyBorder="1" applyAlignment="1" applyProtection="1">
      <alignment horizontal="center" vertical="center" wrapText="1"/>
      <protection locked="0"/>
    </xf>
    <xf numFmtId="166" fontId="0" fillId="0" borderId="30" xfId="0" applyNumberFormat="1" applyBorder="1" applyAlignment="1">
      <alignment horizontal="center" vertical="center" wrapText="1"/>
    </xf>
    <xf numFmtId="165" fontId="3" fillId="0" borderId="38" xfId="1" applyNumberFormat="1" applyFont="1" applyFill="1" applyBorder="1" applyAlignment="1" applyProtection="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wrapText="1"/>
      <protection locked="0"/>
    </xf>
    <xf numFmtId="0" fontId="10"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3" fillId="0" borderId="0" xfId="0" applyFont="1" applyAlignment="1" applyProtection="1">
      <alignment horizontal="center" wrapText="1"/>
      <protection locked="0"/>
    </xf>
    <xf numFmtId="43" fontId="0" fillId="0" borderId="0" xfId="0" applyNumberFormat="1" applyAlignment="1" applyProtection="1">
      <alignment horizontal="center" vertical="center" wrapText="1"/>
      <protection locked="0"/>
    </xf>
    <xf numFmtId="43" fontId="0" fillId="0" borderId="0" xfId="0" applyNumberFormat="1" applyAlignment="1" applyProtection="1">
      <alignment horizontal="right" wrapText="1"/>
      <protection locked="0"/>
    </xf>
    <xf numFmtId="1" fontId="0" fillId="0" borderId="28" xfId="1" applyNumberFormat="1" applyFont="1" applyBorder="1" applyAlignment="1" applyProtection="1">
      <alignment horizontal="center" vertical="center" wrapText="1"/>
      <protection locked="0"/>
    </xf>
    <xf numFmtId="49" fontId="0" fillId="0" borderId="28" xfId="0" applyNumberFormat="1" applyBorder="1" applyAlignment="1" applyProtection="1">
      <alignment horizontal="center" vertical="center" wrapText="1"/>
      <protection locked="0"/>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0" fillId="3" borderId="12" xfId="0" applyFill="1" applyBorder="1" applyAlignment="1">
      <alignment horizontal="left" vertical="center" wrapText="1"/>
    </xf>
    <xf numFmtId="49" fontId="0" fillId="0" borderId="16" xfId="0" applyNumberFormat="1" applyBorder="1" applyAlignment="1">
      <alignment horizontal="left" vertical="center" wrapText="1"/>
    </xf>
    <xf numFmtId="49" fontId="0" fillId="0" borderId="17" xfId="0" applyNumberFormat="1" applyBorder="1" applyAlignment="1">
      <alignment horizontal="left" vertical="center" wrapText="1"/>
    </xf>
    <xf numFmtId="49" fontId="0" fillId="0" borderId="18" xfId="0" applyNumberFormat="1" applyBorder="1" applyAlignment="1">
      <alignment horizontal="left" vertical="center" wrapText="1"/>
    </xf>
    <xf numFmtId="0" fontId="0" fillId="3" borderId="14" xfId="0" applyFill="1" applyBorder="1" applyAlignment="1">
      <alignment horizontal="left" vertical="center" wrapText="1"/>
    </xf>
    <xf numFmtId="164" fontId="0" fillId="0" borderId="13" xfId="0" applyNumberFormat="1" applyBorder="1" applyAlignment="1" applyProtection="1">
      <alignment horizontal="center" vertical="center" wrapText="1"/>
      <protection locked="0"/>
    </xf>
    <xf numFmtId="164" fontId="0" fillId="0" borderId="15" xfId="0" applyNumberFormat="1" applyBorder="1" applyAlignment="1" applyProtection="1">
      <alignment horizontal="center" vertical="center" wrapText="1"/>
      <protection locked="0"/>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13" xfId="0" applyBorder="1" applyAlignment="1">
      <alignment horizontal="left" vertical="center" wrapText="1"/>
    </xf>
    <xf numFmtId="49" fontId="0" fillId="0" borderId="13" xfId="0" applyNumberFormat="1" applyBorder="1" applyAlignment="1">
      <alignment horizontal="center" vertical="center" wrapText="1"/>
    </xf>
    <xf numFmtId="49" fontId="0" fillId="0" borderId="15" xfId="0" applyNumberFormat="1" applyBorder="1" applyAlignment="1">
      <alignment horizontal="center" vertical="center" wrapText="1"/>
    </xf>
    <xf numFmtId="0" fontId="0" fillId="3" borderId="4"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49" fontId="0" fillId="0" borderId="19" xfId="0" quotePrefix="1" applyNumberFormat="1" applyBorder="1" applyAlignment="1">
      <alignment vertical="center" wrapText="1"/>
    </xf>
    <xf numFmtId="49" fontId="0" fillId="0" borderId="20" xfId="0" applyNumberFormat="1" applyBorder="1" applyAlignment="1">
      <alignment vertical="center" wrapText="1"/>
    </xf>
    <xf numFmtId="49" fontId="0" fillId="0" borderId="21" xfId="0" applyNumberFormat="1" applyBorder="1" applyAlignment="1">
      <alignmen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43" fontId="17" fillId="4" borderId="43" xfId="3" applyNumberFormat="1" applyFont="1" applyFill="1" applyBorder="1" applyAlignment="1">
      <alignment horizontal="center" vertical="center" wrapText="1"/>
    </xf>
    <xf numFmtId="0" fontId="16" fillId="0" borderId="45" xfId="3" applyFont="1" applyBorder="1"/>
    <xf numFmtId="43" fontId="17" fillId="4" borderId="44" xfId="3" applyNumberFormat="1" applyFont="1" applyFill="1" applyBorder="1" applyAlignment="1">
      <alignment horizontal="center" vertical="center" wrapText="1"/>
    </xf>
    <xf numFmtId="49" fontId="0" fillId="0" borderId="19"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19" xfId="0" applyNumberFormat="1" applyBorder="1" applyAlignment="1">
      <alignment vertical="center" wrapText="1"/>
    </xf>
    <xf numFmtId="0" fontId="3" fillId="3" borderId="35" xfId="0" applyFont="1" applyFill="1" applyBorder="1" applyAlignment="1" applyProtection="1">
      <alignment horizontal="right" vertical="center" wrapText="1" indent="1"/>
      <protection locked="0"/>
    </xf>
    <xf numFmtId="0" fontId="3" fillId="3" borderId="36" xfId="0" applyFont="1" applyFill="1" applyBorder="1" applyAlignment="1" applyProtection="1">
      <alignment horizontal="right" vertical="center" wrapText="1" indent="1"/>
      <protection locked="0"/>
    </xf>
    <xf numFmtId="0" fontId="3" fillId="3" borderId="37" xfId="0" applyFont="1" applyFill="1" applyBorder="1" applyAlignment="1" applyProtection="1">
      <alignment horizontal="right" vertical="center" wrapText="1" indent="1"/>
      <protection locked="0"/>
    </xf>
    <xf numFmtId="0" fontId="0" fillId="3" borderId="35" xfId="0" applyFill="1" applyBorder="1" applyAlignment="1" applyProtection="1">
      <alignment horizontal="center" vertical="center" wrapText="1"/>
      <protection locked="0"/>
    </xf>
    <xf numFmtId="0" fontId="0" fillId="3" borderId="36" xfId="0" applyFill="1" applyBorder="1" applyAlignment="1" applyProtection="1">
      <alignment horizontal="center" vertical="center" wrapText="1"/>
      <protection locked="0"/>
    </xf>
    <xf numFmtId="0" fontId="0" fillId="3" borderId="37" xfId="0" applyFill="1" applyBorder="1" applyAlignment="1" applyProtection="1">
      <alignment horizontal="center" vertical="center" wrapText="1"/>
      <protection locked="0"/>
    </xf>
    <xf numFmtId="0" fontId="0" fillId="3" borderId="39" xfId="0" applyFill="1" applyBorder="1" applyAlignment="1">
      <alignment horizontal="left" vertical="center" wrapText="1"/>
    </xf>
    <xf numFmtId="0" fontId="0" fillId="3" borderId="39" xfId="0" applyFill="1" applyBorder="1" applyAlignment="1">
      <alignment horizontal="left" vertical="center"/>
    </xf>
    <xf numFmtId="49" fontId="0" fillId="0" borderId="39" xfId="0" applyNumberFormat="1" applyBorder="1" applyAlignment="1" applyProtection="1">
      <alignment horizontal="center" vertical="center" wrapText="1"/>
      <protection locked="0"/>
    </xf>
    <xf numFmtId="0" fontId="2" fillId="3" borderId="39" xfId="0" applyFont="1" applyFill="1" applyBorder="1" applyAlignment="1">
      <alignment horizontal="left" vertical="center" wrapText="1"/>
    </xf>
    <xf numFmtId="49" fontId="14" fillId="0" borderId="39" xfId="2" applyNumberFormat="1" applyBorder="1" applyAlignment="1" applyProtection="1">
      <alignment horizontal="center" vertical="center" wrapText="1"/>
      <protection locked="0"/>
    </xf>
    <xf numFmtId="0" fontId="2" fillId="3" borderId="19"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64" fontId="0" fillId="0" borderId="39" xfId="0" applyNumberFormat="1" applyBorder="1" applyAlignment="1" applyProtection="1">
      <alignment horizontal="center" vertical="center" wrapText="1"/>
      <protection locked="0"/>
    </xf>
    <xf numFmtId="0" fontId="7" fillId="3" borderId="39" xfId="0" applyFont="1" applyFill="1" applyBorder="1" applyAlignment="1">
      <alignment horizontal="left" vertical="center" wrapText="1"/>
    </xf>
    <xf numFmtId="0" fontId="7" fillId="3" borderId="39" xfId="0" applyFont="1" applyFill="1" applyBorder="1" applyAlignment="1">
      <alignment horizontal="left" vertical="center"/>
    </xf>
    <xf numFmtId="0" fontId="7" fillId="0" borderId="39" xfId="0" applyFont="1" applyBorder="1" applyAlignment="1" applyProtection="1">
      <alignment horizontal="center" vertical="center" wrapText="1"/>
      <protection locked="0"/>
    </xf>
    <xf numFmtId="0" fontId="0" fillId="3" borderId="19" xfId="0" applyFill="1" applyBorder="1" applyAlignment="1">
      <alignment horizontal="left" vertical="center" wrapText="1"/>
    </xf>
    <xf numFmtId="0" fontId="0" fillId="3" borderId="21" xfId="0" applyFill="1" applyBorder="1" applyAlignment="1">
      <alignment horizontal="left" vertical="center" wrapText="1"/>
    </xf>
    <xf numFmtId="49" fontId="7" fillId="0" borderId="39" xfId="0" applyNumberFormat="1" applyFont="1" applyBorder="1" applyAlignment="1" applyProtection="1">
      <alignment horizontal="center" vertical="center" wrapText="1"/>
      <protection locked="0"/>
    </xf>
    <xf numFmtId="0" fontId="2" fillId="3" borderId="39" xfId="0" applyFont="1" applyFill="1" applyBorder="1" applyAlignment="1">
      <alignment horizontal="left" vertical="center"/>
    </xf>
    <xf numFmtId="167" fontId="0" fillId="0" borderId="39" xfId="0" applyNumberFormat="1" applyBorder="1" applyAlignment="1" applyProtection="1">
      <alignment horizontal="center" vertical="center" wrapText="1"/>
      <protection locked="0"/>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0" xfId="0" applyFont="1" applyFill="1" applyAlignment="1">
      <alignment horizontal="left"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xf>
    <xf numFmtId="0" fontId="7" fillId="3" borderId="40" xfId="0" applyFont="1" applyFill="1" applyBorder="1" applyAlignment="1">
      <alignment horizontal="left" vertical="center" wrapText="1"/>
    </xf>
    <xf numFmtId="0" fontId="3" fillId="2" borderId="9" xfId="0" applyFont="1" applyFill="1" applyBorder="1" applyAlignment="1" applyProtection="1">
      <alignment horizontal="center" vertical="center" wrapText="1"/>
      <protection locked="0"/>
    </xf>
  </cellXfs>
  <cellStyles count="4">
    <cellStyle name="Comma" xfId="1" builtinId="3"/>
    <cellStyle name="Hyperlink" xfId="2" builtinId="8"/>
    <cellStyle name="Normal" xfId="0" builtinId="0"/>
    <cellStyle name="Normal 2" xfId="3"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183361</xdr:colOff>
      <xdr:row>0</xdr:row>
      <xdr:rowOff>131533</xdr:rowOff>
    </xdr:from>
    <xdr:to>
      <xdr:col>2</xdr:col>
      <xdr:colOff>408150</xdr:colOff>
      <xdr:row>2</xdr:row>
      <xdr:rowOff>63500</xdr:rowOff>
    </xdr:to>
    <xdr:pic>
      <xdr:nvPicPr>
        <xdr:cNvPr id="2" name="Picture 1">
          <a:extLst>
            <a:ext uri="{FF2B5EF4-FFF2-40B4-BE49-F238E27FC236}">
              <a16:creationId xmlns:a16="http://schemas.microsoft.com/office/drawing/2014/main" id="{0C144A5C-88BD-4E24-9F6A-AE33F5796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186" y="131533"/>
          <a:ext cx="1297939" cy="4875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AppData/Roaming/Microsoft/Excel/Yemen%20Fleet%20Tracker%2001.08%20(version%201).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osh%20Parker/AppData/Local/Microsoft/Windows/Temporary%20Internet%20Files/Content.Outlook/E3YLAQSA/Holdover/Inventory/Fuel%20Storage/Fuel%20Allocation/New%20Fuel%20Allocation%20Reports/Yida%20Fuel%20Allocation%20July%201%20to%203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Hormez/Box/Logistics/01%20-%20Procurement%20(DART)/01%20-%20PRs/Master_Procurement%20Finance%20Templat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PAnh/Box/Internal_Vietnam/OPERATIONS/PROCUREMENT/0.%20Purchase%20Request/COR/2026/2025%20-%2005%20ICs%20BA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ReadOnly/COUNTRY/Southern%20Africa%20Regional/CIDA/Generic%20ACT%20Budget%20-%20Feb%2008%20-%20T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Hormez/Desktop/Procurement/Puclic%20Tenders/11.11.2024/PR2411009%20Yakhtul%20Pipe%20Networks/PR24xx,xx%20Yakhtul%20Pipe%20Network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nika%20Schmitt/Box/0%20-%20DKS%20Personal/2024c%20DART%20Procurement%20-%20DKS/DART%20Procurement%20Training%20-%20edited/4.1a%20-%20Template%20-%20Procurement%20Finance%20Forms%20-%20D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ptions"/>
      <sheetName val="Proposed Payscale"/>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Sammy"/>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399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Nairobi 2011 2084 11</v>
          </cell>
        </row>
      </sheetData>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399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efreshError="1"/>
      <sheetData sheetId="30" refreshError="1"/>
      <sheetData sheetId="31">
        <row r="1">
          <cell r="A1" t="str">
            <v>Nairobi 2011 399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2084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399 11</v>
          </cell>
        </row>
      </sheetData>
      <sheetData sheetId="41">
        <row r="1">
          <cell r="A1" t="str">
            <v>Nairobi 2011 399 11</v>
          </cell>
        </row>
      </sheetData>
      <sheetData sheetId="42">
        <row r="1">
          <cell r="A1" t="str">
            <v>Nairobi 2011 399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2084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ow r="1">
          <cell r="A1" t="str">
            <v>Nairobi 2011 399 11</v>
          </cell>
        </row>
      </sheetData>
      <sheetData sheetId="54" refreshError="1"/>
      <sheetData sheetId="55" refreshError="1"/>
      <sheetData sheetId="56" refreshError="1"/>
      <sheetData sheetId="57" refreshError="1"/>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2084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399 11</v>
          </cell>
        </row>
      </sheetData>
      <sheetData sheetId="67">
        <row r="1">
          <cell r="A1" t="str">
            <v>Nairobi 2011 2084 11</v>
          </cell>
        </row>
      </sheetData>
      <sheetData sheetId="68"/>
      <sheetData sheetId="69"/>
      <sheetData sheetId="70"/>
      <sheetData sheetId="71"/>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2084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399 11</v>
          </cell>
        </row>
      </sheetData>
      <sheetData sheetId="81">
        <row r="1">
          <cell r="A1" t="str">
            <v>Nairobi 2011 2084 11</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Report"/>
      <sheetName val="Yearly Report"/>
      <sheetName val="Log Sheet Input"/>
      <sheetName val="Overnight Pay"/>
      <sheetName val="Vehicle Rental"/>
      <sheetName val="Settings"/>
      <sheetName val="Data Analysis"/>
      <sheetName val="Other Tasks"/>
      <sheetName val="Trackers"/>
      <sheetName val="Dates"/>
      <sheetName val="Sheet2"/>
      <sheetName val="Sheet3"/>
      <sheetName val="Yemen Fleet Tracker 01"/>
    </sheetNames>
    <sheetDataSet>
      <sheetData sheetId="0">
        <row r="1">
          <cell r="B1">
            <v>45292</v>
          </cell>
        </row>
        <row r="2">
          <cell r="B2">
            <v>45322</v>
          </cell>
        </row>
      </sheetData>
      <sheetData sheetId="1">
        <row r="1">
          <cell r="B1">
            <v>45292</v>
          </cell>
        </row>
        <row r="2">
          <cell r="B2">
            <v>45657</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 val="Comparision"/>
      <sheetName val="Staff Costs"/>
      <sheetName val="Useage_Summary"/>
      <sheetName val="Financial_Summary"/>
      <sheetName val="Cost_and_Allocation_Summary"/>
      <sheetName val="73502_JEs"/>
      <sheetName val="73502_JE_Upload"/>
      <sheetName val="73503_JEs"/>
      <sheetName val="73503_JEs_Upload"/>
      <sheetName val="76145_JEs"/>
      <sheetName val="73502_Detail"/>
      <sheetName val="Fuel_Cost"/>
      <sheetName val="2084 11"/>
      <sheetName val="Useage_Summary1"/>
      <sheetName val="Financial_Summary1"/>
      <sheetName val="Cost_and_Allocation_Summary1"/>
      <sheetName val="73502_JEs1"/>
      <sheetName val="73502_JE_Upload1"/>
      <sheetName val="73503_JEs1"/>
      <sheetName val="73503_JEs_Upload1"/>
      <sheetName val="76145_JEs1"/>
      <sheetName val="73502_Detail1"/>
      <sheetName val="Fuel_Cost1"/>
      <sheetName val="Staff_Costs"/>
      <sheetName val="2084_11"/>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row r="4">
          <cell r="A4" t="str">
            <v>Date:12th February, 2016</v>
          </cell>
        </row>
      </sheetData>
      <sheetData sheetId="16">
        <row r="3">
          <cell r="A3" t="str">
            <v>Yida Compound</v>
          </cell>
        </row>
      </sheetData>
      <sheetData sheetId="17" refreshError="1"/>
      <sheetData sheetId="18">
        <row r="9">
          <cell r="C9">
            <v>1.85</v>
          </cell>
        </row>
      </sheetData>
      <sheetData sheetId="19"/>
      <sheetData sheetId="20"/>
      <sheetData sheetId="21"/>
      <sheetData sheetId="22"/>
      <sheetData sheetId="23"/>
      <sheetData sheetId="24"/>
      <sheetData sheetId="25"/>
      <sheetData sheetId="26"/>
      <sheetData sheetId="27"/>
      <sheetData sheetId="28" refreshError="1"/>
      <sheetData sheetId="29">
        <row r="9">
          <cell r="C9">
            <v>1.85</v>
          </cell>
        </row>
      </sheetData>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 val=""/>
      <sheetName val="Book1"/>
      <sheetName val="Payroll Data"/>
      <sheetName val="Payroll_Data"/>
      <sheetName val="Payroll_Data1"/>
    </sheetNames>
    <sheetDataSet>
      <sheetData sheetId="0">
        <row r="2">
          <cell r="D2">
            <v>1000</v>
          </cell>
          <cell r="G2">
            <v>41700</v>
          </cell>
        </row>
      </sheetData>
      <sheetData sheetId="1">
        <row r="3">
          <cell r="A3">
            <v>0</v>
          </cell>
        </row>
      </sheetData>
      <sheetData sheetId="2"/>
      <sheetData sheetId="3" refreshError="1"/>
      <sheetData sheetId="4" refreshError="1"/>
      <sheetData sheetId="5" refreshError="1"/>
      <sheetData sheetId="6" refreshError="1"/>
      <sheetData sheetId="7">
        <row r="2">
          <cell r="D2">
            <v>1000</v>
          </cell>
        </row>
      </sheetData>
      <sheetData sheetId="8">
        <row r="2">
          <cell r="D2">
            <v>1000</v>
          </cell>
        </row>
      </sheetData>
      <sheetData sheetId="9">
        <row r="2">
          <cell r="D2">
            <v>1000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
      <sheetName val="PR Tracker COPY"/>
      <sheetName val="RFQ"/>
      <sheetName val="QA"/>
      <sheetName val="PO"/>
      <sheetName val="PO Terms"/>
      <sheetName val="GRN"/>
      <sheetName val="CDF"/>
      <sheetName val="PCard"/>
      <sheetName val="CA"/>
      <sheetName val="Check Request"/>
      <sheetName val="VBTD"/>
      <sheetName val="GL Codes Cat"/>
      <sheetName val="GL Codes Num"/>
      <sheetName val="Setup"/>
      <sheetName val="WTR"/>
      <sheetName val="Master_Procurement Finance Temp"/>
    </sheetNames>
    <sheetDataSet>
      <sheetData sheetId="0"/>
      <sheetData sheetId="1">
        <row r="1">
          <cell r="O1" t="str">
            <v>CTRY2024-PRXXX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ors"/>
      <sheetName val="Setup Sheet"/>
      <sheetName val="Purchase Request"/>
      <sheetName val=" IC Request Form-Hanoi"/>
      <sheetName val=" IC Request Form-DaNang"/>
      <sheetName val="PR Tracker - COPY"/>
      <sheetName val="RFQ"/>
      <sheetName val="RFQ &gt;750m"/>
      <sheetName val="RFQ for IC"/>
      <sheetName val="Quote Analysis"/>
      <sheetName val="ATB"/>
      <sheetName val="Vietnam Approval Coversheet"/>
      <sheetName val="Purchase Order"/>
      <sheetName val="PO Terms"/>
      <sheetName val="Object Account Codes"/>
    </sheetNames>
    <sheetDataSet>
      <sheetData sheetId="0"/>
      <sheetData sheetId="1">
        <row r="3">
          <cell r="B3" t="str">
            <v>Vietnam Office</v>
          </cell>
        </row>
        <row r="19">
          <cell r="B19" t="str">
            <v>Tổ chức Samaritan's Purse Hoa Kỳ - Văn phòng đại diện tại Việt Nam</v>
          </cell>
        </row>
        <row r="20">
          <cell r="B20" t="str">
            <v xml:space="preserve">010 235 7834 </v>
          </cell>
        </row>
        <row r="21">
          <cell r="B21" t="str">
            <v>VietnamProcurement@samaritan.org</v>
          </cell>
        </row>
        <row r="22">
          <cell r="B22"/>
        </row>
        <row r="24">
          <cell r="B24" t="str">
            <v>Số 9, ngõ 168 Nguyễn Khánh Toàn, phường Nghĩa Đô, Tp. Hà Nội</v>
          </cell>
        </row>
        <row r="30">
          <cell r="B30"/>
        </row>
        <row r="43">
          <cell r="B43" t="str">
            <v>07263ADHQ</v>
          </cell>
        </row>
        <row r="44">
          <cell r="B44" t="str">
            <v>07035AESA</v>
          </cell>
        </row>
      </sheetData>
      <sheetData sheetId="2">
        <row r="1">
          <cell r="O1" t="str">
            <v>2026 - 05</v>
          </cell>
        </row>
        <row r="20">
          <cell r="B20"/>
          <cell r="E20"/>
        </row>
        <row r="21">
          <cell r="B21"/>
          <cell r="D21"/>
          <cell r="E21"/>
        </row>
        <row r="22">
          <cell r="B22"/>
          <cell r="D22"/>
          <cell r="E22"/>
        </row>
        <row r="23">
          <cell r="B23"/>
          <cell r="D23"/>
          <cell r="E23"/>
        </row>
        <row r="24">
          <cell r="B24"/>
          <cell r="D24"/>
          <cell r="E24"/>
        </row>
        <row r="25">
          <cell r="B25"/>
          <cell r="D25"/>
          <cell r="E25"/>
        </row>
        <row r="26">
          <cell r="B26"/>
          <cell r="D26"/>
          <cell r="E26"/>
        </row>
        <row r="27">
          <cell r="B27"/>
          <cell r="D27"/>
          <cell r="E27"/>
        </row>
        <row r="28">
          <cell r="B28"/>
          <cell r="D28"/>
          <cell r="E28"/>
        </row>
        <row r="29">
          <cell r="B29"/>
          <cell r="D29"/>
          <cell r="E29"/>
        </row>
        <row r="30">
          <cell r="B30"/>
          <cell r="D30"/>
          <cell r="E30"/>
        </row>
        <row r="31">
          <cell r="B31"/>
          <cell r="D31"/>
          <cell r="E31"/>
        </row>
        <row r="32">
          <cell r="B32"/>
          <cell r="D32"/>
          <cell r="E32"/>
        </row>
        <row r="33">
          <cell r="B33"/>
          <cell r="D33"/>
          <cell r="E33"/>
        </row>
        <row r="34">
          <cell r="B34"/>
          <cell r="D34"/>
          <cell r="E34"/>
        </row>
        <row r="35">
          <cell r="B35"/>
          <cell r="D35"/>
          <cell r="E35"/>
        </row>
        <row r="36">
          <cell r="B36"/>
          <cell r="D36"/>
          <cell r="E36"/>
        </row>
        <row r="37">
          <cell r="B37"/>
          <cell r="D37"/>
          <cell r="E37"/>
        </row>
        <row r="38">
          <cell r="B38"/>
          <cell r="D38"/>
          <cell r="E38"/>
        </row>
        <row r="39">
          <cell r="B39"/>
          <cell r="D39"/>
          <cell r="E39"/>
        </row>
        <row r="40">
          <cell r="B40"/>
          <cell r="D40"/>
          <cell r="E40"/>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 val="4482_12"/>
      <sheetName val="4482_12_Budget_Narrative"/>
      <sheetName val="2084_11"/>
      <sheetName val="2084_12"/>
      <sheetName val="2084_12_Budget_Narrative"/>
      <sheetName val="399_11"/>
      <sheetName val="399_12"/>
      <sheetName val="399_12_Budget_Narrative"/>
      <sheetName val="Calculation_Combo"/>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ow r="1">
          <cell r="A1" t="str">
            <v>Nairobi 2011 2084 11</v>
          </cell>
        </row>
      </sheetData>
      <sheetData sheetId="21"/>
      <sheetData sheetId="22"/>
      <sheetData sheetId="23">
        <row r="1">
          <cell r="A1" t="str">
            <v>Nairobi 2011 399 11</v>
          </cell>
        </row>
      </sheetData>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 val="PC_USD8"/>
      <sheetName val="PC_TRY8"/>
      <sheetName val="PC_Reconciliation8"/>
      <sheetName val="CA_DCP_TRY8"/>
      <sheetName val="DA_JG_TRY8"/>
      <sheetName val="CA_PW_TRY8"/>
      <sheetName val="CA_USD8"/>
      <sheetName val="CA_TRY8"/>
      <sheetName val="Request_for_Funds8"/>
      <sheetName val="2084_11"/>
      <sheetName val="399_1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Sheet1"/>
      <sheetName val="Sheet2"/>
      <sheetName val="Sheet3"/>
      <sheetName val="3385LB"/>
      <sheetName val="IRC SUMMARY"/>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 val="Instructions in English"/>
      <sheetName val="Instructions in Vietnamese"/>
      <sheetName val="Template LCY"/>
      <sheetName val="Template USD"/>
      <sheetName val="Example"/>
      <sheetName val="Codes"/>
      <sheetName val="GL Codes"/>
      <sheetName val="Cash Account Employee number"/>
      <sheetName val="Proposal_Approval_Sheet6"/>
      <sheetName val="Range_Page6"/>
      <sheetName val="Core_Budget6"/>
      <sheetName val="Country_Budget_x_66"/>
      <sheetName val="Donor_Summary_Budget6"/>
      <sheetName val="Donor_Crosswalk6"/>
      <sheetName val="OH_Calculation6"/>
      <sheetName val="Match_Requirement6"/>
      <sheetName val="Advance_Payment_Calculator6"/>
      <sheetName val="Internal_Budget_Analysis6"/>
      <sheetName val="IRC_SUMMARY6"/>
      <sheetName val="Backend_serv1"/>
      <sheetName val="Proposal_Approval_Sheet7"/>
      <sheetName val="Range_Page7"/>
      <sheetName val="Core_Budget7"/>
      <sheetName val="Country_Budget_x_67"/>
      <sheetName val="Donor_Summary_Budget7"/>
      <sheetName val="Donor_Crosswalk7"/>
      <sheetName val="OH_Calculation7"/>
      <sheetName val="Match_Requirement7"/>
      <sheetName val="Advance_Payment_Calculator7"/>
      <sheetName val="Internal_Budget_Analysis7"/>
      <sheetName val="IRC_SUMMARY7"/>
      <sheetName val="Backend_serv2"/>
      <sheetName val="Proposal_Approval_Sheet8"/>
      <sheetName val="Range_Page8"/>
      <sheetName val="Core_Budget8"/>
      <sheetName val="Country_Budget_x_68"/>
      <sheetName val="Donor_Summary_Budget8"/>
      <sheetName val="Donor_Crosswalk8"/>
      <sheetName val="OH_Calculation8"/>
      <sheetName val="Match_Requirement8"/>
      <sheetName val="Advance_Payment_Calculator8"/>
      <sheetName val="Internal_Budget_Analysis8"/>
      <sheetName val="IRC_SUMMARY8"/>
      <sheetName val="Backend_serv3"/>
      <sheetName val="Instructions_in_English"/>
      <sheetName val="Instructions_in_Vietnamese"/>
      <sheetName val="Template_LCY"/>
      <sheetName val="Template_USD"/>
      <sheetName val="GL_Codes"/>
      <sheetName val="Cash_Account_Employee_number"/>
      <sheetName val="Proposal_Approval_Sheet9"/>
      <sheetName val="Range_Page9"/>
      <sheetName val="Core_Budget9"/>
      <sheetName val="Country_Budget_x_69"/>
      <sheetName val="Donor_Summary_Budget9"/>
      <sheetName val="Donor_Crosswalk9"/>
      <sheetName val="OH_Calculation9"/>
      <sheetName val="Match_Requirement9"/>
      <sheetName val="Advance_Payment_Calculator9"/>
      <sheetName val="Internal_Budget_Analysis9"/>
      <sheetName val="IRC_SUMMARY9"/>
      <sheetName val="Backend_serv4"/>
      <sheetName val="Instructions_in_English1"/>
      <sheetName val="Instructions_in_Vietnamese1"/>
      <sheetName val="Template_LCY1"/>
      <sheetName val="Template_USD1"/>
      <sheetName val="GL_Codes1"/>
      <sheetName val="Cash_Account_Employee_number1"/>
      <sheetName val="Proposal_Approval_Sheet10"/>
      <sheetName val="Range_Page10"/>
      <sheetName val="Core_Budget10"/>
      <sheetName val="Country_Budget_x_610"/>
      <sheetName val="Donor_Summary_Budget10"/>
      <sheetName val="Donor_Crosswalk10"/>
      <sheetName val="OH_Calculation10"/>
      <sheetName val="Match_Requirement10"/>
      <sheetName val="Advance_Payment_Calculator10"/>
      <sheetName val="Internal_Budget_Analysis10"/>
      <sheetName val="IRC_SUMMARY10"/>
      <sheetName val="Backend_serv5"/>
      <sheetName val="Instructions_in_English2"/>
      <sheetName val="Instructions_in_Vietnamese2"/>
      <sheetName val="Template_LCY2"/>
      <sheetName val="Template_USD2"/>
      <sheetName val="GL_Codes2"/>
      <sheetName val="Cash_Account_Employee_number2"/>
      <sheetName val="Proposal_Approval_Sheet11"/>
      <sheetName val="Range_Page11"/>
      <sheetName val="Core_Budget11"/>
      <sheetName val="Country_Budget_x_611"/>
      <sheetName val="Donor_Summary_Budget11"/>
      <sheetName val="Donor_Crosswalk11"/>
      <sheetName val="OH_Calculation11"/>
      <sheetName val="Match_Requirement11"/>
      <sheetName val="Advance_Payment_Calculator11"/>
      <sheetName val="Internal_Budget_Analysis11"/>
      <sheetName val="IRC_SUMMARY11"/>
      <sheetName val="Backend_serv6"/>
      <sheetName val="Instructions_in_English3"/>
      <sheetName val="Instructions_in_Vietnamese3"/>
      <sheetName val="Template_LCY3"/>
      <sheetName val="Template_USD3"/>
      <sheetName val="GL_Codes3"/>
      <sheetName val="Cash_Account_Employee_number3"/>
      <sheetName val="Programs"/>
      <sheetName val="Proposal_Approval_Sheet12"/>
      <sheetName val="Range_Page12"/>
      <sheetName val="Core_Budget12"/>
      <sheetName val="Country_Budget_x_612"/>
      <sheetName val="Donor_Summary_Budget12"/>
      <sheetName val="Donor_Crosswalk12"/>
      <sheetName val="OH_Calculation12"/>
      <sheetName val="Match_Requirement12"/>
      <sheetName val="Advance_Payment_Calculator12"/>
      <sheetName val="Internal_Budget_Analysis12"/>
      <sheetName val="IRC_SUMMARY12"/>
      <sheetName val="Backend_serv7"/>
      <sheetName val="Instructions_in_English4"/>
      <sheetName val="Instructions_in_Vietnamese4"/>
      <sheetName val="Template_LCY4"/>
      <sheetName val="Template_USD4"/>
      <sheetName val="GL_Codes4"/>
      <sheetName val="Cash_Account_Employee_number4"/>
    </sheetNames>
    <sheetDataSet>
      <sheetData sheetId="0">
        <row r="19">
          <cell r="A19">
            <v>1.6120000000000001</v>
          </cell>
        </row>
      </sheetData>
      <sheetData sheetId="1">
        <row r="19">
          <cell r="A19">
            <v>1.6120000000000001</v>
          </cell>
        </row>
        <row r="20">
          <cell r="A20">
            <v>0.04</v>
          </cell>
        </row>
        <row r="21">
          <cell r="A21">
            <v>0.12</v>
          </cell>
        </row>
      </sheetData>
      <sheetData sheetId="2">
        <row r="19">
          <cell r="A19">
            <v>1.6120000000000001</v>
          </cell>
        </row>
      </sheetData>
      <sheetData sheetId="3">
        <row r="19">
          <cell r="A19">
            <v>1.6120000000000001</v>
          </cell>
        </row>
        <row r="503">
          <cell r="E503">
            <v>0.78</v>
          </cell>
        </row>
      </sheetData>
      <sheetData sheetId="4"/>
      <sheetData sheetId="5"/>
      <sheetData sheetId="6"/>
      <sheetData sheetId="7"/>
      <sheetData sheetId="8"/>
      <sheetData sheetId="9"/>
      <sheetData sheetId="10">
        <row r="19">
          <cell r="A19" t="str">
            <v>C)  An Employee ID is required on all transactions that use Account No. 131001, 131002, 135400, or 135410.</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9">
          <cell r="A19" t="str">
            <v>C)  An Employee ID is required on all transactions that use Account No. 131001, 131002, 135400, or 135410.</v>
          </cell>
        </row>
      </sheetData>
      <sheetData sheetId="105"/>
      <sheetData sheetId="106"/>
      <sheetData sheetId="107"/>
      <sheetData sheetId="108"/>
      <sheetData sheetId="109"/>
      <sheetData sheetId="110"/>
      <sheetData sheetId="111"/>
      <sheetData sheetId="112">
        <row r="19">
          <cell r="A19" t="str">
            <v>C)  An Employee ID is required on all transactions that use Account No. 131001, 131002, 135400, or 135410.</v>
          </cell>
        </row>
      </sheetData>
      <sheetData sheetId="113">
        <row r="19">
          <cell r="A19">
            <v>1.6120000000000001</v>
          </cell>
        </row>
      </sheetData>
      <sheetData sheetId="114"/>
      <sheetData sheetId="115">
        <row r="19">
          <cell r="A19">
            <v>1.6120000000000001</v>
          </cell>
        </row>
      </sheetData>
      <sheetData sheetId="116"/>
      <sheetData sheetId="117"/>
      <sheetData sheetId="118"/>
      <sheetData sheetId="119"/>
      <sheetData sheetId="120"/>
      <sheetData sheetId="121">
        <row r="19">
          <cell r="A19">
            <v>1.6120000000000001</v>
          </cell>
        </row>
      </sheetData>
      <sheetData sheetId="122"/>
      <sheetData sheetId="123">
        <row r="19">
          <cell r="A19">
            <v>1.6120000000000001</v>
          </cell>
        </row>
      </sheetData>
      <sheetData sheetId="124"/>
      <sheetData sheetId="125">
        <row r="19">
          <cell r="A19">
            <v>1.6120000000000001</v>
          </cell>
        </row>
      </sheetData>
      <sheetData sheetId="126"/>
      <sheetData sheetId="127">
        <row r="19">
          <cell r="A19">
            <v>1.6120000000000001</v>
          </cell>
        </row>
      </sheetData>
      <sheetData sheetId="128"/>
      <sheetData sheetId="129"/>
      <sheetData sheetId="130"/>
      <sheetData sheetId="131"/>
      <sheetData sheetId="132"/>
      <sheetData sheetId="133">
        <row r="19">
          <cell r="A19">
            <v>1.6120000000000001</v>
          </cell>
        </row>
      </sheetData>
      <sheetData sheetId="134"/>
      <sheetData sheetId="135">
        <row r="19">
          <cell r="A19">
            <v>1.6120000000000001</v>
          </cell>
        </row>
      </sheetData>
      <sheetData sheetId="136"/>
      <sheetData sheetId="137">
        <row r="19">
          <cell r="A19">
            <v>1.6120000000000001</v>
          </cell>
        </row>
      </sheetData>
      <sheetData sheetId="138"/>
      <sheetData sheetId="139">
        <row r="19">
          <cell r="A19">
            <v>1.6120000000000001</v>
          </cell>
        </row>
      </sheetData>
      <sheetData sheetId="140"/>
      <sheetData sheetId="141"/>
      <sheetData sheetId="142"/>
      <sheetData sheetId="143"/>
      <sheetData sheetId="144"/>
      <sheetData sheetId="145"/>
      <sheetData sheetId="146"/>
      <sheetData sheetId="147"/>
      <sheetData sheetId="148">
        <row r="19">
          <cell r="A19" t="str">
            <v>C)  An Employee ID is required on all transactions that use Account No. 131001, 131002, 135400, or 135410.</v>
          </cell>
        </row>
      </sheetData>
      <sheetData sheetId="149"/>
      <sheetData sheetId="150"/>
      <sheetData sheetId="151"/>
      <sheetData sheetId="152"/>
      <sheetData sheetId="153"/>
      <sheetData sheetId="154"/>
      <sheetData sheetId="155">
        <row r="19">
          <cell r="A19">
            <v>1.6120000000000001</v>
          </cell>
        </row>
      </sheetData>
      <sheetData sheetId="156"/>
      <sheetData sheetId="157">
        <row r="19">
          <cell r="A19">
            <v>1.6120000000000001</v>
          </cell>
        </row>
      </sheetData>
      <sheetData sheetId="158"/>
      <sheetData sheetId="159"/>
      <sheetData sheetId="160"/>
      <sheetData sheetId="161"/>
      <sheetData sheetId="162"/>
      <sheetData sheetId="163"/>
      <sheetData sheetId="164"/>
      <sheetData sheetId="165"/>
      <sheetData sheetId="166">
        <row r="19">
          <cell r="A19" t="str">
            <v>C)  An Employee ID is required on all transactions that use Account No. 131001, 131002, 135400, or 135410.</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ow r="19">
          <cell r="A19">
            <v>1.6120000000000001</v>
          </cell>
        </row>
      </sheetData>
      <sheetData sheetId="210">
        <row r="19">
          <cell r="A19">
            <v>1.6120000000000001</v>
          </cell>
        </row>
      </sheetData>
      <sheetData sheetId="211">
        <row r="19">
          <cell r="A19">
            <v>1.6120000000000001</v>
          </cell>
        </row>
      </sheetData>
      <sheetData sheetId="212">
        <row r="19">
          <cell r="A19">
            <v>1.6120000000000001</v>
          </cell>
        </row>
      </sheetData>
      <sheetData sheetId="213"/>
      <sheetData sheetId="214"/>
      <sheetData sheetId="215"/>
      <sheetData sheetId="216"/>
      <sheetData sheetId="217"/>
      <sheetData sheetId="218"/>
      <sheetData sheetId="219"/>
      <sheetData sheetId="220"/>
      <sheetData sheetId="221">
        <row r="19">
          <cell r="A19" t="str">
            <v>C)  An Employee ID is required on all transactions that use Account No. 131001, 131002, 135400, or 135410.</v>
          </cell>
        </row>
      </sheetData>
      <sheetData sheetId="222"/>
      <sheetData sheetId="223"/>
      <sheetData sheetId="224"/>
      <sheetData sheetId="225"/>
      <sheetData sheetId="2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Country Budget x 6"/>
      <sheetName val="Range_Page"/>
      <sheetName val="Detailed_Budget"/>
      <sheetName val="Summary_Budget"/>
      <sheetName val="Range_Page1"/>
      <sheetName val="Detailed_Budget1"/>
      <sheetName val="Summary_Budget1"/>
      <sheetName val="Country_Budget_x_6"/>
      <sheetName val="Range_Page2"/>
      <sheetName val="Detailed_Budget2"/>
      <sheetName val="Summary_Budget2"/>
      <sheetName val="Country_Budget_x_61"/>
      <sheetName val="Range_Page3"/>
      <sheetName val="Detailed_Budget3"/>
      <sheetName val="Summary_Budget3"/>
      <sheetName val="Country_Budget_x_62"/>
      <sheetName val="Range_Page4"/>
      <sheetName val="Detailed_Budget4"/>
      <sheetName val="Summary_Budget4"/>
      <sheetName val="Country_Budget_x_63"/>
      <sheetName val="Range_Page5"/>
      <sheetName val="Detailed_Budget5"/>
      <sheetName val="Summary_Budget5"/>
      <sheetName val="Country_Budget_x_64"/>
      <sheetName val="Range_Page6"/>
      <sheetName val="Detailed_Budget6"/>
      <sheetName val="Summary_Budget6"/>
      <sheetName val="Country_Budget_x_65"/>
      <sheetName val="Codes"/>
      <sheetName val="Range_Page7"/>
      <sheetName val="Detailed_Budget7"/>
      <sheetName val="Summary_Budget7"/>
      <sheetName val="Country_Budget_x_66"/>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efreshError="1"/>
      <sheetData sheetId="4">
        <row r="4">
          <cell r="A4">
            <v>1.05</v>
          </cell>
        </row>
      </sheetData>
      <sheetData sheetId="5">
        <row r="4">
          <cell r="A4">
            <v>1.05</v>
          </cell>
        </row>
      </sheetData>
      <sheetData sheetId="6">
        <row r="4">
          <cell r="A4">
            <v>1.05</v>
          </cell>
        </row>
      </sheetData>
      <sheetData sheetId="7">
        <row r="4">
          <cell r="A4">
            <v>1.05</v>
          </cell>
        </row>
      </sheetData>
      <sheetData sheetId="8"/>
      <sheetData sheetId="9"/>
      <sheetData sheetId="10"/>
      <sheetData sheetId="11">
        <row r="4">
          <cell r="A4">
            <v>1.05</v>
          </cell>
        </row>
      </sheetData>
      <sheetData sheetId="12"/>
      <sheetData sheetId="13"/>
      <sheetData sheetId="14"/>
      <sheetData sheetId="15">
        <row r="4">
          <cell r="A4">
            <v>1.05</v>
          </cell>
        </row>
      </sheetData>
      <sheetData sheetId="16"/>
      <sheetData sheetId="17"/>
      <sheetData sheetId="18"/>
      <sheetData sheetId="19">
        <row r="4">
          <cell r="A4">
            <v>1.05</v>
          </cell>
        </row>
      </sheetData>
      <sheetData sheetId="20"/>
      <sheetData sheetId="21"/>
      <sheetData sheetId="22"/>
      <sheetData sheetId="23"/>
      <sheetData sheetId="24"/>
      <sheetData sheetId="25"/>
      <sheetData sheetId="26"/>
      <sheetData sheetId="27"/>
      <sheetData sheetId="28"/>
      <sheetData sheetId="29"/>
      <sheetData sheetId="30"/>
      <sheetData sheetId="31" refreshError="1"/>
      <sheetData sheetId="32">
        <row r="4">
          <cell r="A4">
            <v>1.05</v>
          </cell>
        </row>
      </sheetData>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 val="Purchase_Request_Tracker"/>
      <sheetName val="Request_for_Quote"/>
      <sheetName val="Quote_Analysis"/>
      <sheetName val="Purchase_Order"/>
      <sheetName val="Object_Codes"/>
      <sheetName val="Procurement_Tracker_8_28_15"/>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Terms (2)"/>
      <sheetName val="MASTER DATA"/>
      <sheetName val="Setup Sheet"/>
      <sheetName val="Language"/>
      <sheetName val="GL Codes"/>
      <sheetName val="Purchase Request"/>
      <sheetName val="RFQ (LOGS)"/>
      <sheetName val="Quote Analysis"/>
      <sheetName val="GRN"/>
      <sheetName val="PO"/>
      <sheetName val="Waybill"/>
      <sheetName val="PR24xx,xx Yakhtul Pipe Network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Range_Page"/>
      <sheetName val="Detailed_Budget"/>
      <sheetName val="Staff_Costs2"/>
      <sheetName val="Budget_LTSH2"/>
      <sheetName val="Staff_Costs3"/>
      <sheetName val="Budget_LTSH3"/>
      <sheetName val="Staff_Costs4"/>
      <sheetName val="Budget_LTSH4"/>
      <sheetName val="Range_Page1"/>
      <sheetName val="Detailed_Budget1"/>
      <sheetName val="Staff_Costs5"/>
      <sheetName val="Budget_LTSH5"/>
      <sheetName val="Range_Page2"/>
      <sheetName val="Detailed_Budget2"/>
      <sheetName val="Staff_Costs6"/>
      <sheetName val="Budget_LTSH6"/>
      <sheetName val="Range_Page3"/>
      <sheetName val="Detailed_Budget3"/>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sheetData sheetId="10"/>
      <sheetData sheetId="11">
        <row r="40">
          <cell r="E40">
            <v>8040</v>
          </cell>
        </row>
      </sheetData>
      <sheetData sheetId="12"/>
      <sheetData sheetId="13">
        <row r="40">
          <cell r="E40">
            <v>8040</v>
          </cell>
        </row>
      </sheetData>
      <sheetData sheetId="14"/>
      <sheetData sheetId="15">
        <row r="40">
          <cell r="E40">
            <v>8040</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PR"/>
      <sheetName val="RFQ"/>
      <sheetName val="QA"/>
      <sheetName val="PC"/>
      <sheetName val="ATB"/>
      <sheetName val="PO"/>
      <sheetName val="WB"/>
      <sheetName val="GRN"/>
      <sheetName val="FAs"/>
      <sheetName val="Checklist"/>
      <sheetName val="CDF"/>
      <sheetName val="CR"/>
      <sheetName val="PCard XXXX"/>
      <sheetName val="CA"/>
      <sheetName val="Check"/>
      <sheetName val="WTR"/>
      <sheetName val="VBTD"/>
      <sheetName val="GL Codes"/>
      <sheetName val="Funds"/>
      <sheetName val="Setup"/>
      <sheetName val="Langu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5">
          <cell r="B35" t="str">
            <v>Samaritan's Purse Warehouse</v>
          </cell>
        </row>
      </sheetData>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0B0E-7AFC-4ADF-8E46-F9552415A9EE}">
  <sheetPr>
    <tabColor rgb="FFFFFF00"/>
    <pageSetUpPr fitToPage="1"/>
  </sheetPr>
  <dimension ref="A1:M52"/>
  <sheetViews>
    <sheetView tabSelected="1" zoomScale="60" zoomScaleNormal="76" workbookViewId="0">
      <selection activeCell="I13" sqref="I13"/>
    </sheetView>
  </sheetViews>
  <sheetFormatPr defaultRowHeight="14.5"/>
  <cols>
    <col min="1" max="1" width="6.54296875" customWidth="1"/>
    <col min="3" max="3" width="13.1796875" customWidth="1"/>
    <col min="4" max="4" width="6" customWidth="1"/>
    <col min="5" max="5" width="44.36328125" customWidth="1"/>
    <col min="8" max="8" width="25.1796875" customWidth="1"/>
    <col min="9" max="9" width="14.90625" customWidth="1"/>
    <col min="10" max="10" width="16.453125" customWidth="1"/>
    <col min="11" max="11" width="15.90625" customWidth="1"/>
    <col min="12" max="12" width="11.54296875" customWidth="1"/>
    <col min="13" max="13" width="9.453125" customWidth="1"/>
  </cols>
  <sheetData>
    <row r="1" spans="1:13" s="9" customFormat="1" ht="22.5" customHeight="1">
      <c r="A1" s="33" t="s">
        <v>0</v>
      </c>
      <c r="B1" s="34"/>
      <c r="C1" s="34"/>
      <c r="D1" s="34"/>
      <c r="E1" s="34"/>
      <c r="F1" s="34"/>
      <c r="G1" s="34"/>
      <c r="H1" s="34"/>
      <c r="I1" s="34"/>
      <c r="J1" s="34"/>
      <c r="K1" s="34"/>
      <c r="L1" s="34"/>
      <c r="M1" s="35"/>
    </row>
    <row r="2" spans="1:13" s="9" customFormat="1" ht="21" customHeight="1">
      <c r="A2" s="36"/>
      <c r="B2" s="37"/>
      <c r="C2" s="37"/>
      <c r="D2" s="37"/>
      <c r="E2" s="37"/>
      <c r="F2" s="37"/>
      <c r="G2" s="37"/>
      <c r="H2" s="37"/>
      <c r="I2" s="37"/>
      <c r="J2" s="37"/>
      <c r="K2" s="37"/>
      <c r="L2" s="37"/>
      <c r="M2" s="38"/>
    </row>
    <row r="3" spans="1:13" s="9" customFormat="1" ht="16" thickBot="1">
      <c r="A3" s="39" t="str">
        <f>IF('[14]Setup Sheet'!$B$3="","",'[14]Setup Sheet'!$B$3)</f>
        <v>Vietnam Office</v>
      </c>
      <c r="B3" s="40"/>
      <c r="C3" s="40"/>
      <c r="D3" s="40"/>
      <c r="E3" s="40"/>
      <c r="F3" s="40"/>
      <c r="G3" s="40"/>
      <c r="H3" s="40"/>
      <c r="I3" s="40"/>
      <c r="J3" s="40"/>
      <c r="K3" s="40"/>
      <c r="L3" s="40"/>
      <c r="M3" s="41"/>
    </row>
    <row r="4" spans="1:13" s="9" customFormat="1" ht="15" thickBot="1">
      <c r="A4" s="42" t="s">
        <v>1</v>
      </c>
      <c r="B4" s="43"/>
      <c r="C4" s="43"/>
      <c r="D4" s="43"/>
      <c r="E4" s="43"/>
      <c r="F4" s="43"/>
      <c r="G4" s="43"/>
      <c r="H4" s="43"/>
      <c r="I4" s="43"/>
      <c r="J4" s="43"/>
      <c r="K4" s="43"/>
      <c r="L4" s="43"/>
      <c r="M4" s="44"/>
    </row>
    <row r="5" spans="1:13" s="10" customFormat="1" ht="42" customHeight="1">
      <c r="A5" s="19" t="s">
        <v>2</v>
      </c>
      <c r="B5" s="20"/>
      <c r="C5" s="21"/>
      <c r="D5" s="45" t="str">
        <f>IF('[14]Setup Sheet'!B19="","",'[14]Setup Sheet'!B19)</f>
        <v>Tổ chức Samaritan's Purse Hoa Kỳ - Văn phòng đại diện tại Việt Nam</v>
      </c>
      <c r="E5" s="45"/>
      <c r="F5" s="45"/>
      <c r="G5" s="45"/>
      <c r="H5" s="45"/>
      <c r="I5" s="25" t="s">
        <v>3</v>
      </c>
      <c r="J5" s="21"/>
      <c r="K5" s="46" t="s">
        <v>40</v>
      </c>
      <c r="L5" s="46"/>
      <c r="M5" s="47"/>
    </row>
    <row r="6" spans="1:13" s="10" customFormat="1" ht="39.5" customHeight="1">
      <c r="A6" s="19" t="s">
        <v>4</v>
      </c>
      <c r="B6" s="20"/>
      <c r="C6" s="21" t="str">
        <f>IF('[14]Setup Sheet'!B21="","",'[14]Setup Sheet'!B21)</f>
        <v>VietnamProcurement@samaritan.org</v>
      </c>
      <c r="D6" s="22" t="str">
        <f>IF('[14]Setup Sheet'!B24="","",'[14]Setup Sheet'!B24)</f>
        <v>Số 9, ngõ 168 Nguyễn Khánh Toàn, phường Nghĩa Đô, Tp. Hà Nội</v>
      </c>
      <c r="E6" s="23"/>
      <c r="F6" s="23"/>
      <c r="G6" s="23"/>
      <c r="H6" s="24"/>
      <c r="I6" s="25" t="s">
        <v>5</v>
      </c>
      <c r="J6" s="21"/>
      <c r="K6" s="26">
        <f ca="1">NOW()</f>
        <v>46112.703489236112</v>
      </c>
      <c r="L6" s="26"/>
      <c r="M6" s="27"/>
    </row>
    <row r="7" spans="1:13" s="10" customFormat="1" ht="40.5" customHeight="1">
      <c r="A7" s="19" t="s">
        <v>6</v>
      </c>
      <c r="B7" s="20"/>
      <c r="C7" s="21" t="str">
        <f>IF('[14]Setup Sheet'!B22="","",'[14]Setup Sheet'!B22)</f>
        <v/>
      </c>
      <c r="D7" s="28" t="str">
        <f>IF('[14]Setup Sheet'!B21="","",'[14]Setup Sheet'!B21)</f>
        <v>VietnamProcurement@samaritan.org</v>
      </c>
      <c r="E7" s="29"/>
      <c r="F7" s="29"/>
      <c r="G7" s="29"/>
      <c r="H7" s="30"/>
      <c r="I7" s="25" t="s">
        <v>7</v>
      </c>
      <c r="J7" s="21"/>
      <c r="K7" s="31" t="s">
        <v>34</v>
      </c>
      <c r="L7" s="31"/>
      <c r="M7" s="32"/>
    </row>
    <row r="8" spans="1:13" s="10" customFormat="1" ht="43.5" customHeight="1" thickBot="1">
      <c r="A8" s="19" t="s">
        <v>8</v>
      </c>
      <c r="B8" s="20"/>
      <c r="C8" s="21"/>
      <c r="D8" s="45" t="str">
        <f>IF('[14]Setup Sheet'!B20="","",'[14]Setup Sheet'!B20)</f>
        <v xml:space="preserve">010 235 7834 </v>
      </c>
      <c r="E8" s="45"/>
      <c r="F8" s="45"/>
      <c r="G8" s="45"/>
      <c r="H8" s="45"/>
      <c r="I8" s="60" t="s">
        <v>9</v>
      </c>
      <c r="J8" s="61"/>
      <c r="K8" s="62" t="s">
        <v>41</v>
      </c>
      <c r="L8" s="62"/>
      <c r="M8" s="63"/>
    </row>
    <row r="9" spans="1:13" s="10" customFormat="1" ht="39" customHeight="1" thickBot="1">
      <c r="A9" s="116" t="s">
        <v>47</v>
      </c>
      <c r="B9" s="64"/>
      <c r="C9" s="64"/>
      <c r="D9" s="64"/>
      <c r="E9" s="64"/>
      <c r="F9" s="64"/>
      <c r="G9" s="64"/>
      <c r="H9" s="64"/>
      <c r="I9" s="64"/>
      <c r="J9" s="64"/>
      <c r="K9" s="64"/>
      <c r="L9" s="64"/>
      <c r="M9" s="65"/>
    </row>
    <row r="10" spans="1:13" s="11" customFormat="1" ht="17" customHeight="1">
      <c r="A10" s="48" t="s">
        <v>10</v>
      </c>
      <c r="B10" s="49"/>
      <c r="C10" s="49"/>
      <c r="D10" s="49"/>
      <c r="E10" s="66"/>
      <c r="F10" s="68" t="s">
        <v>36</v>
      </c>
      <c r="G10" s="68" t="s">
        <v>11</v>
      </c>
      <c r="H10" s="70" t="s">
        <v>48</v>
      </c>
      <c r="I10" s="72" t="s">
        <v>38</v>
      </c>
      <c r="J10" s="74" t="s">
        <v>39</v>
      </c>
      <c r="K10" s="48" t="s">
        <v>12</v>
      </c>
      <c r="L10" s="49"/>
      <c r="M10" s="50"/>
    </row>
    <row r="11" spans="1:13" s="12" customFormat="1" ht="38" customHeight="1">
      <c r="A11" s="51"/>
      <c r="B11" s="52"/>
      <c r="C11" s="52"/>
      <c r="D11" s="52"/>
      <c r="E11" s="67"/>
      <c r="F11" s="69"/>
      <c r="G11" s="69"/>
      <c r="H11" s="71"/>
      <c r="I11" s="73"/>
      <c r="J11" s="73"/>
      <c r="K11" s="51"/>
      <c r="L11" s="52"/>
      <c r="M11" s="53"/>
    </row>
    <row r="12" spans="1:13" s="13" customFormat="1" ht="197" customHeight="1">
      <c r="A12" s="1">
        <v>1</v>
      </c>
      <c r="B12" s="57" t="s">
        <v>42</v>
      </c>
      <c r="C12" s="58"/>
      <c r="D12" s="58"/>
      <c r="E12" s="59"/>
      <c r="F12" s="17">
        <v>10</v>
      </c>
      <c r="G12" s="18" t="s">
        <v>43</v>
      </c>
      <c r="H12" s="4"/>
      <c r="I12" s="5">
        <f t="shared" ref="I12" si="0">H12-H12*10%</f>
        <v>0</v>
      </c>
      <c r="J12" s="5">
        <f t="shared" ref="J12" si="1">I12*F12</f>
        <v>0</v>
      </c>
      <c r="K12" s="54"/>
      <c r="L12" s="55"/>
      <c r="M12" s="56"/>
    </row>
    <row r="13" spans="1:13" s="13" customFormat="1" ht="347.5" customHeight="1">
      <c r="A13" s="1">
        <v>2</v>
      </c>
      <c r="B13" s="57" t="s">
        <v>44</v>
      </c>
      <c r="C13" s="58"/>
      <c r="D13" s="58"/>
      <c r="E13" s="59"/>
      <c r="F13" s="17">
        <v>38</v>
      </c>
      <c r="G13" s="18" t="s">
        <v>43</v>
      </c>
      <c r="H13" s="4"/>
      <c r="I13" s="5">
        <f t="shared" ref="I13:I16" si="2">H13-H13*10%</f>
        <v>0</v>
      </c>
      <c r="J13" s="5">
        <f t="shared" ref="J13:J16" si="3">I13*F13</f>
        <v>0</v>
      </c>
      <c r="K13" s="54"/>
      <c r="L13" s="55"/>
      <c r="M13" s="56"/>
    </row>
    <row r="14" spans="1:13" s="13" customFormat="1" ht="58" customHeight="1">
      <c r="A14" s="1">
        <v>3</v>
      </c>
      <c r="B14" s="57" t="s">
        <v>45</v>
      </c>
      <c r="C14" s="58"/>
      <c r="D14" s="58"/>
      <c r="E14" s="59"/>
      <c r="F14" s="17">
        <v>8</v>
      </c>
      <c r="G14" s="18" t="s">
        <v>43</v>
      </c>
      <c r="H14" s="4"/>
      <c r="I14" s="5">
        <f t="shared" si="2"/>
        <v>0</v>
      </c>
      <c r="J14" s="5">
        <f t="shared" si="3"/>
        <v>0</v>
      </c>
      <c r="K14" s="54"/>
      <c r="L14" s="55"/>
      <c r="M14" s="56"/>
    </row>
    <row r="15" spans="1:13" s="13" customFormat="1" ht="40.5" customHeight="1" thickBot="1">
      <c r="A15" s="1">
        <v>4</v>
      </c>
      <c r="B15" s="78" t="s">
        <v>46</v>
      </c>
      <c r="C15" s="58"/>
      <c r="D15" s="58"/>
      <c r="E15" s="59"/>
      <c r="F15" s="17">
        <v>4</v>
      </c>
      <c r="G15" s="18" t="s">
        <v>43</v>
      </c>
      <c r="H15" s="4"/>
      <c r="I15" s="5">
        <f t="shared" si="2"/>
        <v>0</v>
      </c>
      <c r="J15" s="5">
        <f t="shared" si="3"/>
        <v>0</v>
      </c>
      <c r="K15" s="54"/>
      <c r="L15" s="55"/>
      <c r="M15" s="56"/>
    </row>
    <row r="16" spans="1:13" s="13" customFormat="1" ht="24.75" hidden="1" customHeight="1">
      <c r="A16" s="1">
        <v>5</v>
      </c>
      <c r="B16" s="75" t="str">
        <f>IF('[14]Purchase Request'!B20="","",'[14]Purchase Request'!B20)</f>
        <v/>
      </c>
      <c r="C16" s="76"/>
      <c r="D16" s="76"/>
      <c r="E16" s="77"/>
      <c r="F16" s="2"/>
      <c r="G16" s="3" t="str">
        <f>IF('[14]Purchase Request'!E20="","",'[14]Purchase Request'!E20)</f>
        <v/>
      </c>
      <c r="H16" s="4"/>
      <c r="I16" s="5">
        <f t="shared" si="2"/>
        <v>0</v>
      </c>
      <c r="J16" s="5">
        <f t="shared" si="3"/>
        <v>0</v>
      </c>
      <c r="K16" s="54"/>
      <c r="L16" s="55"/>
      <c r="M16" s="56"/>
    </row>
    <row r="17" spans="1:13" s="13" customFormat="1" ht="24.75" hidden="1" customHeight="1">
      <c r="A17" s="1">
        <v>6</v>
      </c>
      <c r="B17" s="75" t="str">
        <f>IF('[14]Purchase Request'!B21="","",'[14]Purchase Request'!B21)</f>
        <v/>
      </c>
      <c r="C17" s="76"/>
      <c r="D17" s="76"/>
      <c r="E17" s="77"/>
      <c r="F17" s="2" t="str">
        <f>IF('[14]Purchase Request'!D21="","",'[14]Purchase Request'!D21)</f>
        <v/>
      </c>
      <c r="G17" s="3" t="str">
        <f>IF('[14]Purchase Request'!E21="","",'[14]Purchase Request'!E21)</f>
        <v/>
      </c>
      <c r="H17" s="6"/>
      <c r="I17" s="7"/>
      <c r="J17" s="7"/>
      <c r="K17" s="54"/>
      <c r="L17" s="55"/>
      <c r="M17" s="56"/>
    </row>
    <row r="18" spans="1:13" s="13" customFormat="1" ht="24.75" hidden="1" customHeight="1">
      <c r="A18" s="1">
        <v>7</v>
      </c>
      <c r="B18" s="75" t="str">
        <f>IF('[14]Purchase Request'!B22="","",'[14]Purchase Request'!B22)</f>
        <v/>
      </c>
      <c r="C18" s="76"/>
      <c r="D18" s="76"/>
      <c r="E18" s="77"/>
      <c r="F18" s="2" t="str">
        <f>IF('[14]Purchase Request'!D22="","",'[14]Purchase Request'!D22)</f>
        <v/>
      </c>
      <c r="G18" s="3" t="str">
        <f>IF('[14]Purchase Request'!E22="","",'[14]Purchase Request'!E22)</f>
        <v/>
      </c>
      <c r="H18" s="6"/>
      <c r="I18" s="7"/>
      <c r="J18" s="7"/>
      <c r="K18" s="54"/>
      <c r="L18" s="55"/>
      <c r="M18" s="56"/>
    </row>
    <row r="19" spans="1:13" s="13" customFormat="1" ht="24.75" hidden="1" customHeight="1">
      <c r="A19" s="1">
        <v>8</v>
      </c>
      <c r="B19" s="75" t="str">
        <f>IF('[14]Purchase Request'!B23="","",'[14]Purchase Request'!B23)</f>
        <v/>
      </c>
      <c r="C19" s="76"/>
      <c r="D19" s="76"/>
      <c r="E19" s="77"/>
      <c r="F19" s="2" t="str">
        <f>IF('[14]Purchase Request'!D23="","",'[14]Purchase Request'!D23)</f>
        <v/>
      </c>
      <c r="G19" s="3" t="str">
        <f>IF('[14]Purchase Request'!E23="","",'[14]Purchase Request'!E23)</f>
        <v/>
      </c>
      <c r="H19" s="6"/>
      <c r="I19" s="7"/>
      <c r="J19" s="7"/>
      <c r="K19" s="54"/>
      <c r="L19" s="55"/>
      <c r="M19" s="56"/>
    </row>
    <row r="20" spans="1:13" s="13" customFormat="1" ht="24.75" hidden="1" customHeight="1">
      <c r="A20" s="1">
        <v>9</v>
      </c>
      <c r="B20" s="75" t="str">
        <f>IF('[14]Purchase Request'!B24="","",'[14]Purchase Request'!B24)</f>
        <v/>
      </c>
      <c r="C20" s="76"/>
      <c r="D20" s="76"/>
      <c r="E20" s="77"/>
      <c r="F20" s="2" t="str">
        <f>IF('[14]Purchase Request'!D24="","",'[14]Purchase Request'!D24)</f>
        <v/>
      </c>
      <c r="G20" s="3" t="str">
        <f>IF('[14]Purchase Request'!E24="","",'[14]Purchase Request'!E24)</f>
        <v/>
      </c>
      <c r="H20" s="6"/>
      <c r="I20" s="7"/>
      <c r="J20" s="7"/>
      <c r="K20" s="54"/>
      <c r="L20" s="55"/>
      <c r="M20" s="56"/>
    </row>
    <row r="21" spans="1:13" s="13" customFormat="1" ht="24.75" hidden="1" customHeight="1">
      <c r="A21" s="1">
        <v>10</v>
      </c>
      <c r="B21" s="75" t="str">
        <f>IF('[14]Purchase Request'!B25="","",'[14]Purchase Request'!B25)</f>
        <v/>
      </c>
      <c r="C21" s="76"/>
      <c r="D21" s="76"/>
      <c r="E21" s="77"/>
      <c r="F21" s="2" t="str">
        <f>IF('[14]Purchase Request'!D25="","",'[14]Purchase Request'!D25)</f>
        <v/>
      </c>
      <c r="G21" s="3" t="str">
        <f>IF('[14]Purchase Request'!E25="","",'[14]Purchase Request'!E25)</f>
        <v/>
      </c>
      <c r="H21" s="6"/>
      <c r="I21" s="7"/>
      <c r="J21" s="7"/>
      <c r="K21" s="54"/>
      <c r="L21" s="55"/>
      <c r="M21" s="56"/>
    </row>
    <row r="22" spans="1:13" s="13" customFormat="1" ht="24.75" hidden="1" customHeight="1">
      <c r="A22" s="1">
        <v>11</v>
      </c>
      <c r="B22" s="75" t="str">
        <f>IF('[14]Purchase Request'!B26="","",'[14]Purchase Request'!B26)</f>
        <v/>
      </c>
      <c r="C22" s="76"/>
      <c r="D22" s="76"/>
      <c r="E22" s="77"/>
      <c r="F22" s="2" t="str">
        <f>IF('[14]Purchase Request'!D26="","",'[14]Purchase Request'!D26)</f>
        <v/>
      </c>
      <c r="G22" s="3" t="str">
        <f>IF('[14]Purchase Request'!E26="","",'[14]Purchase Request'!E26)</f>
        <v/>
      </c>
      <c r="H22" s="6"/>
      <c r="I22" s="7"/>
      <c r="J22" s="7"/>
      <c r="K22" s="54"/>
      <c r="L22" s="55"/>
      <c r="M22" s="56"/>
    </row>
    <row r="23" spans="1:13" s="13" customFormat="1" ht="24.75" hidden="1" customHeight="1">
      <c r="A23" s="1">
        <v>12</v>
      </c>
      <c r="B23" s="75" t="str">
        <f>IF('[14]Purchase Request'!B27="","",'[14]Purchase Request'!B27)</f>
        <v/>
      </c>
      <c r="C23" s="76"/>
      <c r="D23" s="76"/>
      <c r="E23" s="77"/>
      <c r="F23" s="2" t="str">
        <f>IF('[14]Purchase Request'!D27="","",'[14]Purchase Request'!D27)</f>
        <v/>
      </c>
      <c r="G23" s="3" t="str">
        <f>IF('[14]Purchase Request'!E27="","",'[14]Purchase Request'!E27)</f>
        <v/>
      </c>
      <c r="H23" s="6"/>
      <c r="I23" s="7"/>
      <c r="J23" s="7"/>
      <c r="K23" s="54"/>
      <c r="L23" s="55"/>
      <c r="M23" s="56"/>
    </row>
    <row r="24" spans="1:13" s="13" customFormat="1" ht="24.75" hidden="1" customHeight="1">
      <c r="A24" s="1">
        <v>13</v>
      </c>
      <c r="B24" s="75" t="str">
        <f>IF('[14]Purchase Request'!B28="","",'[14]Purchase Request'!B28)</f>
        <v/>
      </c>
      <c r="C24" s="76"/>
      <c r="D24" s="76"/>
      <c r="E24" s="77"/>
      <c r="F24" s="2" t="str">
        <f>IF('[14]Purchase Request'!D28="","",'[14]Purchase Request'!D28)</f>
        <v/>
      </c>
      <c r="G24" s="3" t="str">
        <f>IF('[14]Purchase Request'!E28="","",'[14]Purchase Request'!E28)</f>
        <v/>
      </c>
      <c r="H24" s="6"/>
      <c r="I24" s="7"/>
      <c r="J24" s="7"/>
      <c r="K24" s="54"/>
      <c r="L24" s="55"/>
      <c r="M24" s="56"/>
    </row>
    <row r="25" spans="1:13" s="13" customFormat="1" ht="24.75" hidden="1" customHeight="1">
      <c r="A25" s="1">
        <v>14</v>
      </c>
      <c r="B25" s="75" t="str">
        <f>IF('[14]Purchase Request'!B29="","",'[14]Purchase Request'!B29)</f>
        <v/>
      </c>
      <c r="C25" s="76"/>
      <c r="D25" s="76"/>
      <c r="E25" s="77"/>
      <c r="F25" s="2" t="str">
        <f>IF('[14]Purchase Request'!D29="","",'[14]Purchase Request'!D29)</f>
        <v/>
      </c>
      <c r="G25" s="3" t="str">
        <f>IF('[14]Purchase Request'!E29="","",'[14]Purchase Request'!E29)</f>
        <v/>
      </c>
      <c r="H25" s="6"/>
      <c r="I25" s="7"/>
      <c r="J25" s="7"/>
      <c r="K25" s="54"/>
      <c r="L25" s="55"/>
      <c r="M25" s="56"/>
    </row>
    <row r="26" spans="1:13" s="13" customFormat="1" ht="24.75" hidden="1" customHeight="1">
      <c r="A26" s="1">
        <v>15</v>
      </c>
      <c r="B26" s="75" t="str">
        <f>IF('[14]Purchase Request'!B30="","",'[14]Purchase Request'!B30)</f>
        <v/>
      </c>
      <c r="C26" s="76"/>
      <c r="D26" s="76"/>
      <c r="E26" s="77"/>
      <c r="F26" s="2" t="str">
        <f>IF('[14]Purchase Request'!D30="","",'[14]Purchase Request'!D30)</f>
        <v/>
      </c>
      <c r="G26" s="3" t="str">
        <f>IF('[14]Purchase Request'!E30="","",'[14]Purchase Request'!E30)</f>
        <v/>
      </c>
      <c r="H26" s="6"/>
      <c r="I26" s="7"/>
      <c r="J26" s="7"/>
      <c r="K26" s="54"/>
      <c r="L26" s="55"/>
      <c r="M26" s="56"/>
    </row>
    <row r="27" spans="1:13" s="13" customFormat="1" ht="24.75" hidden="1" customHeight="1">
      <c r="A27" s="1">
        <v>16</v>
      </c>
      <c r="B27" s="75" t="str">
        <f>IF('[14]Purchase Request'!B31="","",'[14]Purchase Request'!B31)</f>
        <v/>
      </c>
      <c r="C27" s="76"/>
      <c r="D27" s="76"/>
      <c r="E27" s="77"/>
      <c r="F27" s="2" t="str">
        <f>IF('[14]Purchase Request'!D31="","",'[14]Purchase Request'!D31)</f>
        <v/>
      </c>
      <c r="G27" s="3" t="str">
        <f>IF('[14]Purchase Request'!E31="","",'[14]Purchase Request'!E31)</f>
        <v/>
      </c>
      <c r="H27" s="6"/>
      <c r="I27" s="7"/>
      <c r="J27" s="7"/>
      <c r="K27" s="54"/>
      <c r="L27" s="55"/>
      <c r="M27" s="56"/>
    </row>
    <row r="28" spans="1:13" s="13" customFormat="1" ht="24.75" hidden="1" customHeight="1">
      <c r="A28" s="1">
        <v>17</v>
      </c>
      <c r="B28" s="75" t="str">
        <f>IF('[14]Purchase Request'!B32="","",'[14]Purchase Request'!B32)</f>
        <v/>
      </c>
      <c r="C28" s="76"/>
      <c r="D28" s="76"/>
      <c r="E28" s="77"/>
      <c r="F28" s="2" t="str">
        <f>IF('[14]Purchase Request'!D32="","",'[14]Purchase Request'!D32)</f>
        <v/>
      </c>
      <c r="G28" s="3" t="str">
        <f>IF('[14]Purchase Request'!E32="","",'[14]Purchase Request'!E32)</f>
        <v/>
      </c>
      <c r="H28" s="6"/>
      <c r="I28" s="7"/>
      <c r="J28" s="7"/>
      <c r="K28" s="54"/>
      <c r="L28" s="55"/>
      <c r="M28" s="56"/>
    </row>
    <row r="29" spans="1:13" s="13" customFormat="1" ht="24.75" hidden="1" customHeight="1">
      <c r="A29" s="1">
        <v>18</v>
      </c>
      <c r="B29" s="75" t="str">
        <f>IF('[14]Purchase Request'!B33="","",'[14]Purchase Request'!B33)</f>
        <v/>
      </c>
      <c r="C29" s="76"/>
      <c r="D29" s="76"/>
      <c r="E29" s="77"/>
      <c r="F29" s="2" t="str">
        <f>IF('[14]Purchase Request'!D33="","",'[14]Purchase Request'!D33)</f>
        <v/>
      </c>
      <c r="G29" s="3" t="str">
        <f>IF('[14]Purchase Request'!E33="","",'[14]Purchase Request'!E33)</f>
        <v/>
      </c>
      <c r="H29" s="6"/>
      <c r="I29" s="7"/>
      <c r="J29" s="7"/>
      <c r="K29" s="54"/>
      <c r="L29" s="55"/>
      <c r="M29" s="56"/>
    </row>
    <row r="30" spans="1:13" s="13" customFormat="1" ht="24.75" hidden="1" customHeight="1">
      <c r="A30" s="1">
        <v>19</v>
      </c>
      <c r="B30" s="75" t="str">
        <f>IF('[14]Purchase Request'!B34="","",'[14]Purchase Request'!B34)</f>
        <v/>
      </c>
      <c r="C30" s="76"/>
      <c r="D30" s="76"/>
      <c r="E30" s="77"/>
      <c r="F30" s="2" t="str">
        <f>IF('[14]Purchase Request'!D34="","",'[14]Purchase Request'!D34)</f>
        <v/>
      </c>
      <c r="G30" s="3" t="str">
        <f>IF('[14]Purchase Request'!E34="","",'[14]Purchase Request'!E34)</f>
        <v/>
      </c>
      <c r="H30" s="6"/>
      <c r="I30" s="7"/>
      <c r="J30" s="7"/>
      <c r="K30" s="54"/>
      <c r="L30" s="55"/>
      <c r="M30" s="56"/>
    </row>
    <row r="31" spans="1:13" s="13" customFormat="1" ht="24.75" hidden="1" customHeight="1">
      <c r="A31" s="1">
        <v>20</v>
      </c>
      <c r="B31" s="75" t="str">
        <f>IF('[14]Purchase Request'!B35="","",'[14]Purchase Request'!B35)</f>
        <v/>
      </c>
      <c r="C31" s="76"/>
      <c r="D31" s="76"/>
      <c r="E31" s="77"/>
      <c r="F31" s="2" t="str">
        <f>IF('[14]Purchase Request'!D35="","",'[14]Purchase Request'!D35)</f>
        <v/>
      </c>
      <c r="G31" s="3" t="str">
        <f>IF('[14]Purchase Request'!E35="","",'[14]Purchase Request'!E35)</f>
        <v/>
      </c>
      <c r="H31" s="6"/>
      <c r="I31" s="7"/>
      <c r="J31" s="7"/>
      <c r="K31" s="54"/>
      <c r="L31" s="55"/>
      <c r="M31" s="56"/>
    </row>
    <row r="32" spans="1:13" s="13" customFormat="1" ht="24.75" hidden="1" customHeight="1">
      <c r="A32" s="1">
        <v>21</v>
      </c>
      <c r="B32" s="75" t="str">
        <f>IF('[14]Purchase Request'!B36="","",'[14]Purchase Request'!B36)</f>
        <v/>
      </c>
      <c r="C32" s="76"/>
      <c r="D32" s="76"/>
      <c r="E32" s="77"/>
      <c r="F32" s="2" t="str">
        <f>IF('[14]Purchase Request'!D36="","",'[14]Purchase Request'!D36)</f>
        <v/>
      </c>
      <c r="G32" s="3" t="str">
        <f>IF('[14]Purchase Request'!E36="","",'[14]Purchase Request'!E36)</f>
        <v/>
      </c>
      <c r="H32" s="6"/>
      <c r="I32" s="7"/>
      <c r="J32" s="7"/>
      <c r="K32" s="54"/>
      <c r="L32" s="55"/>
      <c r="M32" s="56"/>
    </row>
    <row r="33" spans="1:13" s="13" customFormat="1" ht="24.75" hidden="1" customHeight="1">
      <c r="A33" s="1">
        <v>22</v>
      </c>
      <c r="B33" s="75" t="str">
        <f>IF('[14]Purchase Request'!B37="","",'[14]Purchase Request'!B37)</f>
        <v/>
      </c>
      <c r="C33" s="76"/>
      <c r="D33" s="76"/>
      <c r="E33" s="77"/>
      <c r="F33" s="2" t="str">
        <f>IF('[14]Purchase Request'!D37="","",'[14]Purchase Request'!D37)</f>
        <v/>
      </c>
      <c r="G33" s="3" t="str">
        <f>IF('[14]Purchase Request'!E37="","",'[14]Purchase Request'!E37)</f>
        <v/>
      </c>
      <c r="H33" s="6"/>
      <c r="I33" s="7"/>
      <c r="J33" s="7"/>
      <c r="K33" s="54"/>
      <c r="L33" s="55"/>
      <c r="M33" s="56"/>
    </row>
    <row r="34" spans="1:13" s="13" customFormat="1" ht="24.75" hidden="1" customHeight="1">
      <c r="A34" s="1">
        <v>23</v>
      </c>
      <c r="B34" s="75" t="str">
        <f>IF('[14]Purchase Request'!B38="","",'[14]Purchase Request'!B38)</f>
        <v/>
      </c>
      <c r="C34" s="76"/>
      <c r="D34" s="76"/>
      <c r="E34" s="77"/>
      <c r="F34" s="2" t="str">
        <f>IF('[14]Purchase Request'!D38="","",'[14]Purchase Request'!D38)</f>
        <v/>
      </c>
      <c r="G34" s="3" t="str">
        <f>IF('[14]Purchase Request'!E38="","",'[14]Purchase Request'!E38)</f>
        <v/>
      </c>
      <c r="H34" s="6"/>
      <c r="I34" s="7"/>
      <c r="J34" s="7"/>
      <c r="K34" s="54"/>
      <c r="L34" s="55"/>
      <c r="M34" s="56"/>
    </row>
    <row r="35" spans="1:13" s="13" customFormat="1" ht="24.75" hidden="1" customHeight="1">
      <c r="A35" s="1">
        <v>24</v>
      </c>
      <c r="B35" s="75" t="str">
        <f>IF('[14]Purchase Request'!B39="","",'[14]Purchase Request'!B39)</f>
        <v/>
      </c>
      <c r="C35" s="76"/>
      <c r="D35" s="76"/>
      <c r="E35" s="77"/>
      <c r="F35" s="2" t="str">
        <f>IF('[14]Purchase Request'!D39="","",'[14]Purchase Request'!D39)</f>
        <v/>
      </c>
      <c r="G35" s="3" t="str">
        <f>IF('[14]Purchase Request'!E39="","",'[14]Purchase Request'!E39)</f>
        <v/>
      </c>
      <c r="H35" s="6"/>
      <c r="I35" s="7"/>
      <c r="J35" s="7"/>
      <c r="K35" s="54"/>
      <c r="L35" s="55"/>
      <c r="M35" s="56"/>
    </row>
    <row r="36" spans="1:13" s="13" customFormat="1" ht="24.75" hidden="1" customHeight="1" thickBot="1">
      <c r="A36" s="1">
        <v>25</v>
      </c>
      <c r="B36" s="75" t="str">
        <f>IF('[14]Purchase Request'!B40="","",'[14]Purchase Request'!B40)</f>
        <v/>
      </c>
      <c r="C36" s="76"/>
      <c r="D36" s="76"/>
      <c r="E36" s="77"/>
      <c r="F36" s="2" t="str">
        <f>IF('[14]Purchase Request'!D40="","",'[14]Purchase Request'!D40)</f>
        <v/>
      </c>
      <c r="G36" s="3" t="str">
        <f>IF('[14]Purchase Request'!E40="","",'[14]Purchase Request'!E40)</f>
        <v/>
      </c>
      <c r="H36" s="6"/>
      <c r="I36" s="7"/>
      <c r="J36" s="7"/>
      <c r="K36" s="54"/>
      <c r="L36" s="55"/>
      <c r="M36" s="56"/>
    </row>
    <row r="37" spans="1:13" s="13" customFormat="1" ht="20.149999999999999" customHeight="1" thickBot="1">
      <c r="A37" s="79" t="s">
        <v>13</v>
      </c>
      <c r="B37" s="80"/>
      <c r="C37" s="80"/>
      <c r="D37" s="80"/>
      <c r="E37" s="80"/>
      <c r="F37" s="80"/>
      <c r="G37" s="80"/>
      <c r="H37" s="81"/>
      <c r="I37" s="8">
        <f>SUM(I12:I16)</f>
        <v>0</v>
      </c>
      <c r="J37" s="8">
        <f>SUM(J12:J16)</f>
        <v>0</v>
      </c>
      <c r="K37" s="82"/>
      <c r="L37" s="83"/>
      <c r="M37" s="84"/>
    </row>
    <row r="38" spans="1:13" s="9" customFormat="1" ht="20.149999999999999" customHeight="1">
      <c r="A38" s="92" t="s">
        <v>14</v>
      </c>
      <c r="B38" s="93"/>
      <c r="C38" s="93"/>
      <c r="D38" s="93"/>
      <c r="E38" s="93"/>
      <c r="F38" s="93"/>
      <c r="G38" s="93"/>
      <c r="H38" s="93"/>
      <c r="I38" s="93"/>
      <c r="J38" s="93"/>
      <c r="K38" s="93"/>
      <c r="L38" s="93"/>
      <c r="M38" s="94"/>
    </row>
    <row r="39" spans="1:13" s="10" customFormat="1" ht="48.5" customHeight="1">
      <c r="A39" s="85" t="s">
        <v>15</v>
      </c>
      <c r="B39" s="86"/>
      <c r="C39" s="86"/>
      <c r="D39" s="87"/>
      <c r="E39" s="87"/>
      <c r="F39" s="87"/>
      <c r="G39" s="87"/>
      <c r="H39" s="87"/>
      <c r="I39" s="85" t="s">
        <v>16</v>
      </c>
      <c r="J39" s="85"/>
      <c r="K39" s="87"/>
      <c r="L39" s="87"/>
      <c r="M39" s="87"/>
    </row>
    <row r="40" spans="1:13" s="10" customFormat="1" ht="54" customHeight="1">
      <c r="A40" s="85" t="s">
        <v>17</v>
      </c>
      <c r="B40" s="86"/>
      <c r="C40" s="86"/>
      <c r="D40" s="87"/>
      <c r="E40" s="87"/>
      <c r="F40" s="87"/>
      <c r="G40" s="87"/>
      <c r="H40" s="87"/>
      <c r="I40" s="85" t="s">
        <v>18</v>
      </c>
      <c r="J40" s="85"/>
      <c r="K40" s="95"/>
      <c r="L40" s="95"/>
      <c r="M40" s="95"/>
    </row>
    <row r="41" spans="1:13" s="10" customFormat="1" ht="46.5" customHeight="1">
      <c r="A41" s="85" t="s">
        <v>19</v>
      </c>
      <c r="B41" s="86"/>
      <c r="C41" s="86" t="str">
        <f>IF('[14]Setup Sheet'!B30="","",'[14]Setup Sheet'!B30)</f>
        <v/>
      </c>
      <c r="D41" s="87"/>
      <c r="E41" s="87"/>
      <c r="F41" s="87"/>
      <c r="G41" s="87"/>
      <c r="H41" s="87"/>
      <c r="I41" s="88" t="s">
        <v>20</v>
      </c>
      <c r="J41" s="85"/>
      <c r="K41" s="87"/>
      <c r="L41" s="87"/>
      <c r="M41" s="87"/>
    </row>
    <row r="42" spans="1:13" s="10" customFormat="1" ht="50.5" customHeight="1">
      <c r="A42" s="85" t="s">
        <v>6</v>
      </c>
      <c r="B42" s="86"/>
      <c r="C42" s="86"/>
      <c r="D42" s="89"/>
      <c r="E42" s="87"/>
      <c r="F42" s="87"/>
      <c r="G42" s="87"/>
      <c r="H42" s="87"/>
      <c r="I42" s="90" t="s">
        <v>21</v>
      </c>
      <c r="J42" s="91"/>
      <c r="K42" s="87"/>
      <c r="L42" s="87"/>
      <c r="M42" s="87"/>
    </row>
    <row r="43" spans="1:13" s="10" customFormat="1" ht="59.5" customHeight="1">
      <c r="A43" s="88" t="s">
        <v>22</v>
      </c>
      <c r="B43" s="102"/>
      <c r="C43" s="102"/>
      <c r="D43" s="103"/>
      <c r="E43" s="103"/>
      <c r="F43" s="103"/>
      <c r="G43" s="103"/>
      <c r="H43" s="103"/>
      <c r="I43" s="85" t="s">
        <v>23</v>
      </c>
      <c r="J43" s="85"/>
      <c r="K43" s="87"/>
      <c r="L43" s="87"/>
      <c r="M43" s="87"/>
    </row>
    <row r="44" spans="1:13" s="10" customFormat="1" ht="104" customHeight="1">
      <c r="A44" s="85" t="s">
        <v>24</v>
      </c>
      <c r="B44" s="86"/>
      <c r="C44" s="86"/>
      <c r="D44" s="87"/>
      <c r="E44" s="87"/>
      <c r="F44" s="87"/>
      <c r="G44" s="87"/>
      <c r="H44" s="87"/>
      <c r="I44" s="85" t="s">
        <v>49</v>
      </c>
      <c r="J44" s="85"/>
      <c r="K44" s="87"/>
      <c r="L44" s="87"/>
      <c r="M44" s="87"/>
    </row>
    <row r="45" spans="1:13" s="10" customFormat="1" ht="104" customHeight="1">
      <c r="A45" s="85" t="s">
        <v>25</v>
      </c>
      <c r="B45" s="86"/>
      <c r="C45" s="86"/>
      <c r="D45" s="87"/>
      <c r="E45" s="87"/>
      <c r="F45" s="87"/>
      <c r="G45" s="87"/>
      <c r="H45" s="87"/>
      <c r="I45" s="85" t="s">
        <v>26</v>
      </c>
      <c r="J45" s="85"/>
      <c r="K45" s="87"/>
      <c r="L45" s="87"/>
      <c r="M45" s="87"/>
    </row>
    <row r="46" spans="1:13" s="10" customFormat="1" ht="86.5" customHeight="1">
      <c r="A46" s="96" t="s">
        <v>27</v>
      </c>
      <c r="B46" s="97"/>
      <c r="C46" s="97"/>
      <c r="D46" s="98"/>
      <c r="E46" s="98"/>
      <c r="F46" s="98"/>
      <c r="G46" s="98"/>
      <c r="H46" s="98"/>
      <c r="I46" s="99" t="s">
        <v>28</v>
      </c>
      <c r="J46" s="100"/>
      <c r="K46" s="101"/>
      <c r="L46" s="101"/>
      <c r="M46" s="101"/>
    </row>
    <row r="47" spans="1:13" s="10" customFormat="1" ht="88" customHeight="1">
      <c r="A47" s="85" t="s">
        <v>29</v>
      </c>
      <c r="B47" s="86"/>
      <c r="C47" s="86"/>
      <c r="D47" s="87"/>
      <c r="E47" s="87"/>
      <c r="F47" s="87"/>
      <c r="G47" s="87"/>
      <c r="H47" s="87"/>
      <c r="I47" s="99" t="s">
        <v>30</v>
      </c>
      <c r="J47" s="100"/>
      <c r="K47" s="87"/>
      <c r="L47" s="87"/>
      <c r="M47" s="87"/>
    </row>
    <row r="48" spans="1:13" s="10" customFormat="1" ht="93" customHeight="1" thickBot="1">
      <c r="A48" s="85" t="s">
        <v>31</v>
      </c>
      <c r="B48" s="86"/>
      <c r="C48" s="86"/>
      <c r="D48" s="87"/>
      <c r="E48" s="87"/>
      <c r="F48" s="87"/>
      <c r="G48" s="87"/>
      <c r="H48" s="87"/>
      <c r="I48" s="115" t="s">
        <v>32</v>
      </c>
      <c r="J48" s="115"/>
      <c r="K48" s="87"/>
      <c r="L48" s="87"/>
      <c r="M48" s="87"/>
    </row>
    <row r="49" spans="1:13" s="10" customFormat="1" ht="239.5" customHeight="1" thickBot="1">
      <c r="A49" s="104" t="s">
        <v>35</v>
      </c>
      <c r="B49" s="105"/>
      <c r="C49" s="105"/>
      <c r="D49" s="105"/>
      <c r="E49" s="105"/>
      <c r="F49" s="105"/>
      <c r="G49" s="105"/>
      <c r="H49" s="105"/>
      <c r="I49" s="105"/>
      <c r="J49" s="105"/>
      <c r="K49" s="105"/>
      <c r="L49" s="105"/>
      <c r="M49" s="106"/>
    </row>
    <row r="50" spans="1:13" s="10" customFormat="1" ht="52" customHeight="1">
      <c r="A50" s="107" t="s">
        <v>33</v>
      </c>
      <c r="B50" s="108"/>
      <c r="C50" s="108" t="str">
        <f>IF('[14]Setup Sheet'!B43="","",'[14]Setup Sheet'!B43)</f>
        <v>07263ADHQ</v>
      </c>
      <c r="D50" s="109"/>
      <c r="E50" s="109"/>
      <c r="F50" s="109"/>
      <c r="G50" s="109"/>
      <c r="H50" s="109"/>
      <c r="I50" s="109"/>
      <c r="J50" s="109"/>
      <c r="K50" s="109"/>
      <c r="L50" s="109"/>
      <c r="M50" s="110"/>
    </row>
    <row r="51" spans="1:13" s="10" customFormat="1" ht="51" customHeight="1" thickBot="1">
      <c r="A51" s="113" t="s">
        <v>37</v>
      </c>
      <c r="B51" s="114"/>
      <c r="C51" s="114" t="str">
        <f>IF('[14]Setup Sheet'!B44="","",'[14]Setup Sheet'!B44)</f>
        <v>07035AESA</v>
      </c>
      <c r="D51" s="111"/>
      <c r="E51" s="111"/>
      <c r="F51" s="111"/>
      <c r="G51" s="111"/>
      <c r="H51" s="111"/>
      <c r="I51" s="111"/>
      <c r="J51" s="111"/>
      <c r="K51" s="111"/>
      <c r="L51" s="111"/>
      <c r="M51" s="112"/>
    </row>
    <row r="52" spans="1:13" s="10" customFormat="1">
      <c r="A52" s="14"/>
      <c r="H52" s="15"/>
      <c r="I52" s="16"/>
    </row>
  </sheetData>
  <sheetProtection formatCells="0"/>
  <mergeCells count="124">
    <mergeCell ref="A49:M49"/>
    <mergeCell ref="A50:C50"/>
    <mergeCell ref="D50:M51"/>
    <mergeCell ref="A51:C51"/>
    <mergeCell ref="A47:C47"/>
    <mergeCell ref="D47:H47"/>
    <mergeCell ref="I47:J47"/>
    <mergeCell ref="K47:M47"/>
    <mergeCell ref="A48:C48"/>
    <mergeCell ref="D48:H48"/>
    <mergeCell ref="I48:J48"/>
    <mergeCell ref="K48:M48"/>
    <mergeCell ref="A45:C45"/>
    <mergeCell ref="D45:H45"/>
    <mergeCell ref="I45:J45"/>
    <mergeCell ref="K45:M45"/>
    <mergeCell ref="A46:C46"/>
    <mergeCell ref="D46:H46"/>
    <mergeCell ref="I46:J46"/>
    <mergeCell ref="K46:M46"/>
    <mergeCell ref="A43:C43"/>
    <mergeCell ref="D43:H43"/>
    <mergeCell ref="I43:J43"/>
    <mergeCell ref="K43:M43"/>
    <mergeCell ref="A44:C44"/>
    <mergeCell ref="D44:H44"/>
    <mergeCell ref="I44:J44"/>
    <mergeCell ref="K44:M44"/>
    <mergeCell ref="A41:C41"/>
    <mergeCell ref="D41:H41"/>
    <mergeCell ref="I41:J41"/>
    <mergeCell ref="K41:M41"/>
    <mergeCell ref="A42:C42"/>
    <mergeCell ref="D42:H42"/>
    <mergeCell ref="I42:J42"/>
    <mergeCell ref="K42:M42"/>
    <mergeCell ref="A38:M38"/>
    <mergeCell ref="A39:C39"/>
    <mergeCell ref="D39:H39"/>
    <mergeCell ref="I39:J39"/>
    <mergeCell ref="K39:M39"/>
    <mergeCell ref="A40:C40"/>
    <mergeCell ref="D40:H40"/>
    <mergeCell ref="I40:J40"/>
    <mergeCell ref="K40:M40"/>
    <mergeCell ref="B35:E35"/>
    <mergeCell ref="K35:M35"/>
    <mergeCell ref="B36:E36"/>
    <mergeCell ref="K36:M36"/>
    <mergeCell ref="A37:H37"/>
    <mergeCell ref="K37:M37"/>
    <mergeCell ref="B32:E32"/>
    <mergeCell ref="K32:M32"/>
    <mergeCell ref="B33:E33"/>
    <mergeCell ref="K33:M33"/>
    <mergeCell ref="B34:E34"/>
    <mergeCell ref="K34:M34"/>
    <mergeCell ref="B29:E29"/>
    <mergeCell ref="K29:M29"/>
    <mergeCell ref="B30:E30"/>
    <mergeCell ref="K30:M30"/>
    <mergeCell ref="B31:E31"/>
    <mergeCell ref="K31:M31"/>
    <mergeCell ref="B26:E26"/>
    <mergeCell ref="K26:M26"/>
    <mergeCell ref="B27:E27"/>
    <mergeCell ref="K27:M27"/>
    <mergeCell ref="B28:E28"/>
    <mergeCell ref="K28:M28"/>
    <mergeCell ref="B23:E23"/>
    <mergeCell ref="K23:M23"/>
    <mergeCell ref="B24:E24"/>
    <mergeCell ref="K24:M24"/>
    <mergeCell ref="B25:E25"/>
    <mergeCell ref="K25:M25"/>
    <mergeCell ref="B20:E20"/>
    <mergeCell ref="K20:M20"/>
    <mergeCell ref="B21:E21"/>
    <mergeCell ref="K21:M21"/>
    <mergeCell ref="B22:E22"/>
    <mergeCell ref="K22:M22"/>
    <mergeCell ref="B17:E17"/>
    <mergeCell ref="K17:M17"/>
    <mergeCell ref="B18:E18"/>
    <mergeCell ref="K18:M18"/>
    <mergeCell ref="B19:E19"/>
    <mergeCell ref="K19:M19"/>
    <mergeCell ref="B14:E14"/>
    <mergeCell ref="K14:M14"/>
    <mergeCell ref="B15:E15"/>
    <mergeCell ref="K15:M15"/>
    <mergeCell ref="B16:E16"/>
    <mergeCell ref="K16:M16"/>
    <mergeCell ref="K10:M11"/>
    <mergeCell ref="K12:M12"/>
    <mergeCell ref="B13:E13"/>
    <mergeCell ref="K13:M13"/>
    <mergeCell ref="A8:C8"/>
    <mergeCell ref="D8:H8"/>
    <mergeCell ref="I8:J8"/>
    <mergeCell ref="K8:M8"/>
    <mergeCell ref="A9:M9"/>
    <mergeCell ref="A10:E11"/>
    <mergeCell ref="F10:F11"/>
    <mergeCell ref="G10:G11"/>
    <mergeCell ref="H10:H11"/>
    <mergeCell ref="B12:E12"/>
    <mergeCell ref="I10:I11"/>
    <mergeCell ref="J10:J11"/>
    <mergeCell ref="A6:C6"/>
    <mergeCell ref="D6:H6"/>
    <mergeCell ref="I6:J6"/>
    <mergeCell ref="K6:M6"/>
    <mergeCell ref="A7:C7"/>
    <mergeCell ref="D7:H7"/>
    <mergeCell ref="I7:J7"/>
    <mergeCell ref="K7:M7"/>
    <mergeCell ref="A1:M2"/>
    <mergeCell ref="A3:M3"/>
    <mergeCell ref="A4:M4"/>
    <mergeCell ref="A5:C5"/>
    <mergeCell ref="D5:H5"/>
    <mergeCell ref="I5:J5"/>
    <mergeCell ref="K5:M5"/>
  </mergeCells>
  <dataValidations count="3">
    <dataValidation type="decimal" allowBlank="1" showInputMessage="1" showErrorMessage="1" error="Please enter a numeric value." sqref="H12:H36" xr:uid="{31DB2455-4A5A-4D34-A4F3-9A5E12504C1E}">
      <formula1>-1000000000</formula1>
      <formula2>1000000000</formula2>
    </dataValidation>
    <dataValidation type="decimal" allowBlank="1" showInputMessage="1" showErrorMessage="1" error="Please enter a numeric value." sqref="F12:F36" xr:uid="{FF2A1B11-5111-4692-A3DE-E7AD67A450E1}">
      <formula1>-1000000</formula1>
      <formula2>1000000</formula2>
    </dataValidation>
    <dataValidation type="custom" allowBlank="1" showInputMessage="1" showErrorMessage="1" error="The LCY CURRENCY is set to 'NA'.  Therefore, it cannot be selected.  Please update the LCY currency on the 'Setup Sheet' tab of this workbook." sqref="I8 I42 I47:I48" xr:uid="{C82B92EE-45D7-4A27-923E-E7EB7D353CF9}">
      <formula1>H8&lt;&gt;"NA"</formula1>
    </dataValidation>
  </dataValidations>
  <pageMargins left="0.25" right="0.25" top="0.75" bottom="0.75" header="0.3" footer="0.3"/>
  <pageSetup paperSize="9" scale="71" fitToHeight="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9198-845E-466F-AC51-C539D21FA924}">
  <dimension ref="A1"/>
  <sheetViews>
    <sheetView workbookViewId="0">
      <selection activeCell="Q23" sqref="Q22:Q23"/>
    </sheetView>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RFQ for IC</vt:lpstr>
      <vt:lpstr>Sheet1</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 Pham Phuong</dc:creator>
  <cp:lastModifiedBy>Yen, Phan Thi Kim</cp:lastModifiedBy>
  <dcterms:created xsi:type="dcterms:W3CDTF">2026-01-08T04:40:08Z</dcterms:created>
  <dcterms:modified xsi:type="dcterms:W3CDTF">2026-03-31T09:53:21Z</dcterms:modified>
</cp:coreProperties>
</file>